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450" tabRatio="381" activeTab="0"/>
  </bookViews>
  <sheets>
    <sheet name="IN" sheetId="8" r:id="rId1"/>
    <sheet name="KTCHUKY" sheetId="21" state="hidden" r:id="rId2"/>
  </sheets>
  <definedNames>
    <definedName name="_xlnm.Print_Titles" localSheetId="0">'IN'!$8:$8</definedName>
  </definedNames>
  <calcPr calcId="144525"/>
</workbook>
</file>

<file path=xl/sharedStrings.xml><?xml version="1.0" encoding="utf-8"?>
<sst xmlns="http://schemas.openxmlformats.org/spreadsheetml/2006/main" count="81" uniqueCount="46">
  <si>
    <t>STT</t>
  </si>
  <si>
    <t>Teân coâng ty: CTY TNHH XD &amp; TM N.Q.C</t>
  </si>
  <si>
    <t>Maõ soá thueá : 0 3 0 2 9 4 4 9 7 4</t>
  </si>
  <si>
    <t>Ñòa chæ : 108/18  Ñaøo Duy Anh F9 Quaän Phuù Nhuaän</t>
  </si>
  <si>
    <t>Tên tài sản</t>
  </si>
  <si>
    <t>Nguyên giá</t>
  </si>
  <si>
    <t>Ngày mua</t>
  </si>
  <si>
    <t>Thời gian khấu hao (tháng)</t>
  </si>
  <si>
    <t>Khấu hao lũy kế đến đầu năm</t>
  </si>
  <si>
    <t>Khấu hao lũy kế đến ngày 31/01/2009</t>
  </si>
  <si>
    <t>Giá trị còn lại đến 31/01/2009</t>
  </si>
  <si>
    <t>Khấu hao tháng 02/2009</t>
  </si>
  <si>
    <t>Khấu hao lũy kế đến ngày 28/02/2009</t>
  </si>
  <si>
    <t>Giá trị còn lại cuối 28/02/2009</t>
  </si>
  <si>
    <t>Tài khoản chi phí</t>
  </si>
  <si>
    <t>Tổng cộng</t>
  </si>
  <si>
    <t>Người lập</t>
  </si>
  <si>
    <t>Kế toán trưởng</t>
  </si>
  <si>
    <t>Giám đốc</t>
  </si>
  <si>
    <t>Tháng 01 năm 2009</t>
  </si>
  <si>
    <t>BẢNG TRÍCH CHI PHÍ CHỜ PHÂN BỔ</t>
  </si>
  <si>
    <t>Ngày 
mua</t>
  </si>
  <si>
    <t/>
  </si>
  <si>
    <t>Ngày 31 tháng 12 năm 2014</t>
  </si>
  <si>
    <t>Năm 2014</t>
  </si>
  <si>
    <t>Khấu hao lũy kế đến ngày 01/01/14</t>
  </si>
  <si>
    <t>Giá trị còn lại đến ngày 01/01/14</t>
  </si>
  <si>
    <t>Khấu hao năm 2014</t>
  </si>
  <si>
    <t>Khấu hao lũy kế đến ngày 31/12/14</t>
  </si>
  <si>
    <t>Giá trị còn lại đến ngày 31/12/14</t>
  </si>
  <si>
    <t>Bình N150</t>
  </si>
  <si>
    <t>6274</t>
  </si>
  <si>
    <t>Kết chuyển cp sữa chữa từ số dư đầu kỳ TK 2413 về TK 242</t>
  </si>
  <si>
    <t>Chi phí sữa chữa nhà máy</t>
  </si>
  <si>
    <t>Chi phí sữa chữa Xe Giao hàng</t>
  </si>
  <si>
    <t>6414</t>
  </si>
  <si>
    <t>Máy in Canon</t>
  </si>
  <si>
    <t>6424</t>
  </si>
  <si>
    <t>Máy Nước Nóng</t>
  </si>
  <si>
    <t>Máy Vi tính và linh kiện máy vi tính</t>
  </si>
  <si>
    <t>Salon gỗ</t>
  </si>
  <si>
    <t>Tủ Lạnh</t>
  </si>
  <si>
    <t>Võ Xe Tải</t>
  </si>
  <si>
    <t>CÔNG TY TNHH THƯƠNG MẠI  ABC</t>
  </si>
  <si>
    <t>Địa chỉ : TP. HCM</t>
  </si>
  <si>
    <t>Mã số thuế : 12345678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</si>
</sst>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19">
    <font>
      <sz val="10"/>
      <name val="vni-times"/>
      <family val="2"/>
    </font>
    <font>
      <sz val="10"/>
      <name val="Arial"/>
      <family val="2"/>
    </font>
    <font>
      <sz val="10"/>
      <color indexed="9"/>
      <name val="VNI-Times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VNI-Times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1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2" fillId="0" borderId="0" xfId="0" applyFont="1"/>
    <xf numFmtId="49" fontId="12" fillId="0" borderId="0" xfId="0" applyNumberFormat="1" applyFont="1"/>
    <xf numFmtId="3" fontId="12" fillId="0" borderId="0" xfId="0" applyNumberFormat="1" applyFont="1"/>
    <xf numFmtId="49" fontId="1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Continuous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7" fillId="0" borderId="0" xfId="0" applyFont="1"/>
    <xf numFmtId="49" fontId="12" fillId="0" borderId="5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18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18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 quotePrefix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/>
    </xf>
    <xf numFmtId="3" fontId="12" fillId="0" borderId="2" xfId="0" applyNumberFormat="1" applyFont="1" applyFill="1" applyBorder="1" applyAlignment="1" quotePrefix="1">
      <alignment horizontal="center" vertical="center"/>
    </xf>
    <xf numFmtId="165" fontId="12" fillId="0" borderId="5" xfId="0" applyNumberFormat="1" applyFont="1" applyBorder="1" applyAlignment="1">
      <alignment horizontal="right" vertical="center" shrinkToFit="1"/>
    </xf>
    <xf numFmtId="165" fontId="6" fillId="0" borderId="1" xfId="0" applyNumberFormat="1" applyFont="1" applyFill="1" applyBorder="1" applyAlignment="1">
      <alignment horizontal="right" vertical="center" shrinkToFit="1"/>
    </xf>
    <xf numFmtId="165" fontId="6" fillId="0" borderId="1" xfId="18" applyNumberFormat="1" applyFont="1" applyFill="1" applyBorder="1" applyAlignment="1">
      <alignment horizontal="right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0" fontId="3" fillId="0" borderId="0" xfId="0" applyFont="1" applyAlignment="1" quotePrefix="1">
      <alignment horizontal="centerContinuous" vertical="center"/>
    </xf>
    <xf numFmtId="0" fontId="3" fillId="0" borderId="0" xfId="0" applyFont="1" applyAlignment="1" quotePrefix="1">
      <alignment horizontal="center"/>
    </xf>
    <xf numFmtId="0" fontId="3" fillId="0" borderId="0" xfId="0" applyFont="1" quotePrefix="1"/>
    <xf numFmtId="49" fontId="12" fillId="0" borderId="5" xfId="0" applyNumberFormat="1" applyFont="1" applyBorder="1" applyAlignment="1" quotePrefix="1">
      <alignment horizontal="left" vertical="center"/>
    </xf>
    <xf numFmtId="49" fontId="12" fillId="0" borderId="5" xfId="0" applyNumberFormat="1" applyFont="1" applyBorder="1" applyAlignment="1" quotePrefix="1">
      <alignment vertical="center"/>
    </xf>
    <xf numFmtId="14" fontId="12" fillId="0" borderId="5" xfId="0" applyNumberFormat="1" applyFont="1" applyBorder="1" applyAlignment="1" quotePrefix="1">
      <alignment horizontal="center" vertical="center" shrinkToFit="1"/>
    </xf>
    <xf numFmtId="49" fontId="14" fillId="0" borderId="2" xfId="0" applyNumberFormat="1" applyFont="1" applyFill="1" applyBorder="1" applyAlignment="1" quotePrefix="1">
      <alignment horizontal="center" vertical="center"/>
    </xf>
    <xf numFmtId="49" fontId="7" fillId="0" borderId="2" xfId="0" applyNumberFormat="1" applyFont="1" applyFill="1" applyBorder="1" applyAlignment="1" quotePrefix="1">
      <alignment vertical="center"/>
    </xf>
    <xf numFmtId="3" fontId="7" fillId="0" borderId="2" xfId="0" applyNumberFormat="1" applyFont="1" applyFill="1" applyBorder="1" applyAlignment="1" quotePrefix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showGridLines="0" showZeros="0" tabSelected="1" workbookViewId="0" topLeftCell="A1">
      <pane xSplit="4" ySplit="8" topLeftCell="I15" activePane="bottomRight" state="frozen"/>
      <selection pane="topRight" activeCell="E1" sqref="E1"/>
      <selection pane="bottomLeft" activeCell="A9" sqref="A9"/>
      <selection pane="bottomRight" activeCell="H8" sqref="H8"/>
    </sheetView>
  </sheetViews>
  <sheetFormatPr defaultColWidth="10.00390625" defaultRowHeight="12.75"/>
  <cols>
    <col min="1" max="1" width="4.25390625" style="10" customWidth="1"/>
    <col min="2" max="2" width="40.75390625" style="5" customWidth="1"/>
    <col min="3" max="3" width="6.75390625" style="5" customWidth="1"/>
    <col min="4" max="4" width="15.75390625" style="5" customWidth="1"/>
    <col min="5" max="5" width="8.75390625" style="5" customWidth="1"/>
    <col min="6" max="6" width="7.75390625" style="5" customWidth="1"/>
    <col min="7" max="12" width="12.75390625" style="5" customWidth="1"/>
    <col min="13" max="16384" width="10.00390625" style="5" customWidth="1"/>
  </cols>
  <sheetData>
    <row r="1" spans="1:12" ht="12.75">
      <c r="A1" s="20" t="s">
        <v>43</v>
      </c>
      <c r="B1" s="21"/>
      <c r="C1" s="21"/>
      <c r="D1" s="21"/>
      <c r="E1" s="19"/>
      <c r="F1" s="3"/>
      <c r="G1" s="3"/>
      <c r="H1" s="3"/>
      <c r="I1" s="4"/>
      <c r="J1" s="3"/>
      <c r="K1" s="3"/>
      <c r="L1" s="3"/>
    </row>
    <row r="2" spans="1:12" ht="12.75">
      <c r="A2" s="20" t="s">
        <v>44</v>
      </c>
      <c r="B2" s="21"/>
      <c r="C2" s="21"/>
      <c r="D2" s="21"/>
      <c r="E2" s="19"/>
      <c r="F2" s="3"/>
      <c r="G2" s="3"/>
      <c r="H2" s="3"/>
      <c r="I2" s="4"/>
      <c r="J2" s="3"/>
      <c r="K2" s="3"/>
      <c r="L2" s="3"/>
    </row>
    <row r="3" spans="1:12" ht="12.75">
      <c r="A3" s="20" t="s">
        <v>45</v>
      </c>
      <c r="B3" s="21"/>
      <c r="C3" s="21"/>
      <c r="D3" s="21"/>
      <c r="E3" s="19"/>
      <c r="F3" s="3"/>
      <c r="G3" s="3"/>
      <c r="H3" s="3"/>
      <c r="I3" s="4"/>
      <c r="J3" s="3"/>
      <c r="K3" s="3"/>
      <c r="L3" s="3"/>
    </row>
    <row r="4" spans="1:12" ht="12.75" hidden="1">
      <c r="A4" s="19"/>
      <c r="B4" s="19"/>
      <c r="C4" s="19"/>
      <c r="D4" s="19"/>
      <c r="E4" s="19"/>
      <c r="F4" s="3"/>
      <c r="G4" s="3"/>
      <c r="H4" s="3"/>
      <c r="I4" s="4"/>
      <c r="J4" s="3"/>
      <c r="K4" s="3"/>
      <c r="L4" s="3"/>
    </row>
    <row r="5" spans="1:12" s="9" customFormat="1" ht="18">
      <c r="A5" s="6" t="s">
        <v>20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</row>
    <row r="6" spans="1:12" s="9" customFormat="1" ht="18">
      <c r="A6" s="6" t="s">
        <v>24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</row>
    <row r="7" spans="7:12" ht="12.75">
      <c r="G7" s="11"/>
      <c r="H7" s="11"/>
      <c r="I7" s="11"/>
      <c r="J7" s="11"/>
      <c r="K7" s="11"/>
      <c r="L7" s="11"/>
    </row>
    <row r="8" spans="1:12" s="24" customFormat="1" ht="84.6" customHeight="1">
      <c r="A8" s="22" t="s">
        <v>0</v>
      </c>
      <c r="B8" s="22" t="s">
        <v>4</v>
      </c>
      <c r="C8" s="22" t="s">
        <v>14</v>
      </c>
      <c r="D8" s="22" t="s">
        <v>5</v>
      </c>
      <c r="E8" s="22" t="s">
        <v>21</v>
      </c>
      <c r="F8" s="22" t="s">
        <v>7</v>
      </c>
      <c r="G8" s="22" t="s">
        <v>8</v>
      </c>
      <c r="H8" s="22" t="s">
        <v>25</v>
      </c>
      <c r="I8" s="22" t="s">
        <v>26</v>
      </c>
      <c r="J8" s="23" t="s">
        <v>27</v>
      </c>
      <c r="K8" s="22" t="s">
        <v>28</v>
      </c>
      <c r="L8" s="22" t="s">
        <v>29</v>
      </c>
    </row>
    <row r="9" spans="1:25" ht="12.75">
      <c r="A9" s="29">
        <f aca="true" t="shared" si="0" ref="A9:A19">ROW(A1)</f>
        <v>1</v>
      </c>
      <c r="B9" s="51" t="s">
        <v>30</v>
      </c>
      <c r="C9" s="52" t="s">
        <v>31</v>
      </c>
      <c r="D9" s="44">
        <v>9861200</v>
      </c>
      <c r="E9" s="47">
        <v>41486</v>
      </c>
      <c r="F9" s="44">
        <v>12</v>
      </c>
      <c r="G9" s="44">
        <v>4930600</v>
      </c>
      <c r="H9" s="44">
        <v>4930600</v>
      </c>
      <c r="I9" s="44">
        <v>4930600</v>
      </c>
      <c r="J9" s="44">
        <v>4930600</v>
      </c>
      <c r="K9" s="44">
        <v>9861200</v>
      </c>
      <c r="L9" s="44">
        <v>0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2.75">
      <c r="A10" s="29">
        <f t="shared" si="0"/>
        <v>2</v>
      </c>
      <c r="B10" s="51" t="s">
        <v>32</v>
      </c>
      <c r="C10" s="52" t="s">
        <v>31</v>
      </c>
      <c r="D10" s="44">
        <v>32950260</v>
      </c>
      <c r="E10" s="47">
        <v>41640</v>
      </c>
      <c r="F10" s="44">
        <v>12</v>
      </c>
      <c r="G10" s="44">
        <v>0</v>
      </c>
      <c r="H10" s="44">
        <v>0</v>
      </c>
      <c r="I10" s="44">
        <v>0</v>
      </c>
      <c r="J10" s="44">
        <v>32950260</v>
      </c>
      <c r="K10" s="44">
        <v>32950260</v>
      </c>
      <c r="L10" s="44">
        <v>0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2.75">
      <c r="A11" s="29">
        <f t="shared" si="0"/>
        <v>3</v>
      </c>
      <c r="B11" s="51" t="s">
        <v>33</v>
      </c>
      <c r="C11" s="52" t="s">
        <v>31</v>
      </c>
      <c r="D11" s="44">
        <v>119365137</v>
      </c>
      <c r="E11" s="47">
        <v>40938</v>
      </c>
      <c r="F11" s="44">
        <v>24</v>
      </c>
      <c r="G11" s="44">
        <v>114391590</v>
      </c>
      <c r="H11" s="44">
        <v>114391590</v>
      </c>
      <c r="I11" s="44">
        <v>4973547</v>
      </c>
      <c r="J11" s="44">
        <v>4973547</v>
      </c>
      <c r="K11" s="44">
        <v>119365137</v>
      </c>
      <c r="L11" s="44">
        <v>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2.75">
      <c r="A12" s="29">
        <f t="shared" si="0"/>
        <v>4</v>
      </c>
      <c r="B12" s="51" t="s">
        <v>34</v>
      </c>
      <c r="C12" s="52" t="s">
        <v>35</v>
      </c>
      <c r="D12" s="44">
        <v>39983637</v>
      </c>
      <c r="E12" s="47">
        <v>40938</v>
      </c>
      <c r="F12" s="44">
        <v>24</v>
      </c>
      <c r="G12" s="44">
        <v>38317652</v>
      </c>
      <c r="H12" s="44">
        <v>38317652</v>
      </c>
      <c r="I12" s="44">
        <v>1665985</v>
      </c>
      <c r="J12" s="44">
        <v>1665985</v>
      </c>
      <c r="K12" s="44">
        <v>39983637</v>
      </c>
      <c r="L12" s="44">
        <v>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.75">
      <c r="A13" s="29">
        <f t="shared" si="0"/>
        <v>5</v>
      </c>
      <c r="B13" s="51" t="s">
        <v>34</v>
      </c>
      <c r="C13" s="52" t="s">
        <v>35</v>
      </c>
      <c r="D13" s="44">
        <v>21000000</v>
      </c>
      <c r="E13" s="47">
        <v>41608</v>
      </c>
      <c r="F13" s="44">
        <v>18</v>
      </c>
      <c r="G13" s="44">
        <v>2333333</v>
      </c>
      <c r="H13" s="44">
        <v>2333333</v>
      </c>
      <c r="I13" s="44">
        <v>18666667</v>
      </c>
      <c r="J13" s="44">
        <v>14000004</v>
      </c>
      <c r="K13" s="44">
        <v>16333337</v>
      </c>
      <c r="L13" s="44">
        <v>4666663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.75">
      <c r="A14" s="29">
        <f t="shared" si="0"/>
        <v>6</v>
      </c>
      <c r="B14" s="51" t="s">
        <v>36</v>
      </c>
      <c r="C14" s="52" t="s">
        <v>37</v>
      </c>
      <c r="D14" s="44">
        <v>2590000</v>
      </c>
      <c r="E14" s="47">
        <v>40877</v>
      </c>
      <c r="F14" s="44">
        <v>36</v>
      </c>
      <c r="G14" s="44">
        <v>1870556</v>
      </c>
      <c r="H14" s="44">
        <v>1870556</v>
      </c>
      <c r="I14" s="44">
        <v>719444</v>
      </c>
      <c r="J14" s="44">
        <v>719444</v>
      </c>
      <c r="K14" s="44">
        <v>2590000</v>
      </c>
      <c r="L14" s="44">
        <v>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.75">
      <c r="A15" s="29">
        <f t="shared" si="0"/>
        <v>7</v>
      </c>
      <c r="B15" s="51" t="s">
        <v>38</v>
      </c>
      <c r="C15" s="52" t="s">
        <v>37</v>
      </c>
      <c r="D15" s="44">
        <v>2700000</v>
      </c>
      <c r="E15" s="47">
        <v>40907</v>
      </c>
      <c r="F15" s="44">
        <v>36</v>
      </c>
      <c r="G15" s="44">
        <v>1875000</v>
      </c>
      <c r="H15" s="44">
        <v>1875000</v>
      </c>
      <c r="I15" s="44">
        <v>825000</v>
      </c>
      <c r="J15" s="44">
        <v>825000</v>
      </c>
      <c r="K15" s="44">
        <v>2700000</v>
      </c>
      <c r="L15" s="44">
        <v>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.75">
      <c r="A16" s="29">
        <f t="shared" si="0"/>
        <v>8</v>
      </c>
      <c r="B16" s="51" t="s">
        <v>39</v>
      </c>
      <c r="C16" s="52" t="s">
        <v>37</v>
      </c>
      <c r="D16" s="44">
        <v>10925545</v>
      </c>
      <c r="E16" s="47">
        <v>40877</v>
      </c>
      <c r="F16" s="44">
        <v>36</v>
      </c>
      <c r="G16" s="44">
        <v>7890671</v>
      </c>
      <c r="H16" s="44">
        <v>7890671</v>
      </c>
      <c r="I16" s="44">
        <v>3034874</v>
      </c>
      <c r="J16" s="44">
        <v>3034874</v>
      </c>
      <c r="K16" s="44">
        <v>10925545</v>
      </c>
      <c r="L16" s="44">
        <v>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.75">
      <c r="A17" s="29">
        <f t="shared" si="0"/>
        <v>9</v>
      </c>
      <c r="B17" s="51" t="s">
        <v>40</v>
      </c>
      <c r="C17" s="52" t="s">
        <v>37</v>
      </c>
      <c r="D17" s="44">
        <v>11000000</v>
      </c>
      <c r="E17" s="47">
        <v>41305</v>
      </c>
      <c r="F17" s="44">
        <v>60</v>
      </c>
      <c r="G17" s="44">
        <v>2200000</v>
      </c>
      <c r="H17" s="44">
        <v>2200000</v>
      </c>
      <c r="I17" s="44">
        <v>8800000</v>
      </c>
      <c r="J17" s="44">
        <v>2199996</v>
      </c>
      <c r="K17" s="44">
        <v>4399996</v>
      </c>
      <c r="L17" s="44">
        <v>6600004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.75">
      <c r="A18" s="29">
        <f t="shared" si="0"/>
        <v>10</v>
      </c>
      <c r="B18" s="51" t="s">
        <v>41</v>
      </c>
      <c r="C18" s="52" t="s">
        <v>37</v>
      </c>
      <c r="D18" s="44">
        <v>3600000</v>
      </c>
      <c r="E18" s="47">
        <v>41608</v>
      </c>
      <c r="F18" s="44">
        <v>24</v>
      </c>
      <c r="G18" s="44">
        <v>300000</v>
      </c>
      <c r="H18" s="44">
        <v>300000</v>
      </c>
      <c r="I18" s="44">
        <v>3300000</v>
      </c>
      <c r="J18" s="44">
        <v>1800000</v>
      </c>
      <c r="K18" s="44">
        <v>2100000</v>
      </c>
      <c r="L18" s="44">
        <v>1500000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.75">
      <c r="A19" s="29">
        <f t="shared" si="0"/>
        <v>11</v>
      </c>
      <c r="B19" s="51" t="s">
        <v>42</v>
      </c>
      <c r="C19" s="52" t="s">
        <v>35</v>
      </c>
      <c r="D19" s="44">
        <v>74545455</v>
      </c>
      <c r="E19" s="47">
        <v>41608</v>
      </c>
      <c r="F19" s="44">
        <v>18</v>
      </c>
      <c r="G19" s="44">
        <v>8282828</v>
      </c>
      <c r="H19" s="44">
        <v>8282828</v>
      </c>
      <c r="I19" s="44">
        <v>66262627</v>
      </c>
      <c r="J19" s="44">
        <v>49696968</v>
      </c>
      <c r="K19" s="44">
        <v>57979796</v>
      </c>
      <c r="L19" s="44">
        <v>16565659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">
      <c r="A20" s="41"/>
      <c r="B20" s="15" t="s">
        <v>15</v>
      </c>
      <c r="C20" s="38"/>
      <c r="D20" s="45">
        <f>SUM(D9:D19)</f>
        <v>328521234</v>
      </c>
      <c r="E20" s="45"/>
      <c r="F20" s="45"/>
      <c r="G20" s="45">
        <f>SUM(G9:G19)</f>
        <v>182392230</v>
      </c>
      <c r="H20" s="45">
        <f>SUM(H9:H19)</f>
        <v>182392230</v>
      </c>
      <c r="I20" s="45">
        <f>SUM(I9:I19)</f>
        <v>113178744</v>
      </c>
      <c r="J20" s="46">
        <f>SUM(J9:J19)</f>
        <v>116796678</v>
      </c>
      <c r="K20" s="45">
        <f>SUM(K9:K19)</f>
        <v>299188908</v>
      </c>
      <c r="L20" s="45">
        <f>SUM(L9:L19)</f>
        <v>29332326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.75">
      <c r="A21" s="29"/>
      <c r="B21" s="51" t="s">
        <v>22</v>
      </c>
      <c r="C21" s="52" t="s">
        <v>31</v>
      </c>
      <c r="D21" s="44">
        <v>119365137</v>
      </c>
      <c r="E21" s="53" t="s">
        <v>22</v>
      </c>
      <c r="F21" s="44">
        <v>0</v>
      </c>
      <c r="G21" s="44">
        <v>0</v>
      </c>
      <c r="H21" s="44">
        <v>0</v>
      </c>
      <c r="I21" s="44">
        <v>0</v>
      </c>
      <c r="J21" s="44">
        <v>42854407</v>
      </c>
      <c r="K21" s="44">
        <v>119365137</v>
      </c>
      <c r="L21" s="44">
        <v>0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.75">
      <c r="A22" s="29"/>
      <c r="B22" s="51" t="s">
        <v>22</v>
      </c>
      <c r="C22" s="52" t="s">
        <v>35</v>
      </c>
      <c r="D22" s="44">
        <v>74545455</v>
      </c>
      <c r="E22" s="53" t="s">
        <v>22</v>
      </c>
      <c r="F22" s="44">
        <v>0</v>
      </c>
      <c r="G22" s="44">
        <v>0</v>
      </c>
      <c r="H22" s="44">
        <v>0</v>
      </c>
      <c r="I22" s="44">
        <v>0</v>
      </c>
      <c r="J22" s="44">
        <v>65362957</v>
      </c>
      <c r="K22" s="44">
        <v>57979796</v>
      </c>
      <c r="L22" s="44">
        <v>0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">
      <c r="A23" s="43"/>
      <c r="B23" s="54" t="s">
        <v>22</v>
      </c>
      <c r="C23" s="55" t="s">
        <v>37</v>
      </c>
      <c r="D23" s="33">
        <v>11000000</v>
      </c>
      <c r="E23" s="56" t="s">
        <v>22</v>
      </c>
      <c r="F23" s="35">
        <v>0</v>
      </c>
      <c r="G23" s="33">
        <v>0</v>
      </c>
      <c r="H23" s="33">
        <v>0</v>
      </c>
      <c r="I23" s="33">
        <v>0</v>
      </c>
      <c r="J23" s="34">
        <v>8579314</v>
      </c>
      <c r="K23" s="33">
        <v>10925545</v>
      </c>
      <c r="L23" s="33"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2.75">
      <c r="K24" s="10" t="s">
        <v>23</v>
      </c>
    </row>
    <row r="25" spans="2:11" ht="12.75">
      <c r="B25" s="3" t="s">
        <v>16</v>
      </c>
      <c r="C25" s="3"/>
      <c r="G25" s="10" t="s">
        <v>17</v>
      </c>
      <c r="K25" s="10" t="s">
        <v>18</v>
      </c>
    </row>
    <row r="30" spans="2:11" ht="12.75">
      <c r="B30" s="48" t="s">
        <v>22</v>
      </c>
      <c r="C30" s="3"/>
      <c r="G30" s="49" t="s">
        <v>22</v>
      </c>
      <c r="K30" s="50" t="s">
        <v>22</v>
      </c>
    </row>
  </sheetData>
  <printOptions/>
  <pageMargins left="0.22" right="0.29" top="0.46" bottom="0.34" header="0.17" footer="0.3"/>
  <pageSetup horizontalDpi="300" verticalDpi="300" orientation="landscape" paperSize="9" scale="90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 topLeftCell="B4">
      <selection activeCell="J13" sqref="J13"/>
    </sheetView>
  </sheetViews>
  <sheetFormatPr defaultColWidth="10.00390625" defaultRowHeight="12.75"/>
  <cols>
    <col min="1" max="1" width="5.375" style="10" customWidth="1"/>
    <col min="2" max="2" width="19.25390625" style="5" bestFit="1" customWidth="1"/>
    <col min="3" max="3" width="13.25390625" style="5" customWidth="1"/>
    <col min="4" max="4" width="17.25390625" style="5" customWidth="1"/>
    <col min="5" max="5" width="13.25390625" style="5" customWidth="1"/>
    <col min="6" max="6" width="13.00390625" style="5" customWidth="1"/>
    <col min="7" max="7" width="10.75390625" style="5" customWidth="1"/>
    <col min="8" max="8" width="14.875" style="5" customWidth="1"/>
    <col min="9" max="9" width="21.25390625" style="5" bestFit="1" customWidth="1"/>
    <col min="10" max="10" width="17.75390625" style="5" bestFit="1" customWidth="1"/>
    <col min="11" max="11" width="14.75390625" style="5" customWidth="1"/>
    <col min="12" max="12" width="17.75390625" style="5" customWidth="1"/>
    <col min="13" max="13" width="9.125" style="5" customWidth="1"/>
    <col min="14" max="16384" width="10.00390625" style="5" customWidth="1"/>
  </cols>
  <sheetData>
    <row r="1" spans="1:12" ht="12.75">
      <c r="A1" s="1" t="s">
        <v>1</v>
      </c>
      <c r="B1" s="2"/>
      <c r="C1" s="2"/>
      <c r="D1" s="2"/>
      <c r="E1" s="2"/>
      <c r="F1" s="3"/>
      <c r="G1" s="3"/>
      <c r="H1" s="3"/>
      <c r="I1" s="3"/>
      <c r="J1" s="4"/>
      <c r="K1" s="3"/>
      <c r="L1" s="3"/>
    </row>
    <row r="2" spans="1:12" ht="12.75">
      <c r="A2" s="1" t="s">
        <v>2</v>
      </c>
      <c r="B2" s="2"/>
      <c r="C2" s="2"/>
      <c r="D2" s="2"/>
      <c r="E2" s="2"/>
      <c r="F2" s="3"/>
      <c r="G2" s="3"/>
      <c r="H2" s="3"/>
      <c r="I2" s="3"/>
      <c r="J2" s="4"/>
      <c r="K2" s="3"/>
      <c r="L2" s="3"/>
    </row>
    <row r="3" spans="1:12" ht="12.75">
      <c r="A3" s="1" t="s">
        <v>3</v>
      </c>
      <c r="B3" s="2"/>
      <c r="C3" s="2"/>
      <c r="D3" s="2"/>
      <c r="E3" s="2"/>
      <c r="F3" s="3"/>
      <c r="G3" s="3"/>
      <c r="H3" s="3"/>
      <c r="I3" s="3"/>
      <c r="J3" s="4"/>
      <c r="K3" s="3"/>
      <c r="L3" s="3"/>
    </row>
    <row r="4" spans="1:12" ht="12.75">
      <c r="A4" s="2"/>
      <c r="B4" s="2"/>
      <c r="C4" s="2"/>
      <c r="D4" s="2"/>
      <c r="E4" s="2"/>
      <c r="F4" s="3"/>
      <c r="G4" s="3"/>
      <c r="H4" s="3"/>
      <c r="I4" s="3"/>
      <c r="J4" s="4"/>
      <c r="K4" s="3"/>
      <c r="L4" s="3"/>
    </row>
    <row r="5" spans="1:12" s="9" customFormat="1" ht="18">
      <c r="A5" s="6" t="s">
        <v>20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</row>
    <row r="6" spans="1:12" s="9" customFormat="1" ht="18">
      <c r="A6" s="6" t="s">
        <v>19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</row>
    <row r="7" spans="9:12" ht="12.75">
      <c r="I7" s="11"/>
      <c r="J7" s="11"/>
      <c r="K7" s="11"/>
      <c r="L7" s="11"/>
    </row>
    <row r="8" spans="1:12" s="26" customFormat="1" ht="84.6" customHeight="1">
      <c r="A8" s="22" t="s">
        <v>0</v>
      </c>
      <c r="B8" s="22" t="s">
        <v>4</v>
      </c>
      <c r="C8" s="22" t="s">
        <v>14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5" t="s">
        <v>10</v>
      </c>
      <c r="J8" s="22" t="s">
        <v>11</v>
      </c>
      <c r="K8" s="22" t="s">
        <v>12</v>
      </c>
      <c r="L8" s="22" t="s">
        <v>13</v>
      </c>
    </row>
    <row r="9" s="12" customFormat="1" ht="12.75"/>
    <row r="10" spans="1:12" s="28" customFormat="1" ht="18" customHeight="1">
      <c r="A10" s="29"/>
      <c r="B10" s="27"/>
      <c r="C10" s="36"/>
      <c r="D10" s="44"/>
      <c r="E10" s="47"/>
      <c r="F10" s="44"/>
      <c r="G10" s="44"/>
      <c r="H10" s="44"/>
      <c r="I10" s="44"/>
      <c r="J10" s="44"/>
      <c r="K10" s="44"/>
      <c r="L10" s="44"/>
    </row>
    <row r="11" spans="1:12" s="12" customFormat="1" ht="12.75">
      <c r="A11" s="14"/>
      <c r="B11" s="13"/>
      <c r="C11" s="37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12" customFormat="1" ht="12.75">
      <c r="A12" s="14"/>
      <c r="B12" s="13"/>
      <c r="C12" s="37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16" customFormat="1" ht="26.25" customHeight="1">
      <c r="A13" s="41"/>
      <c r="B13" s="15" t="s">
        <v>15</v>
      </c>
      <c r="C13" s="38"/>
      <c r="D13" s="45"/>
      <c r="E13" s="45"/>
      <c r="F13" s="45"/>
      <c r="G13" s="45"/>
      <c r="H13" s="45"/>
      <c r="I13" s="45"/>
      <c r="J13" s="46"/>
      <c r="K13" s="45"/>
      <c r="L13" s="45"/>
    </row>
    <row r="14" spans="1:12" s="16" customFormat="1" ht="26.25" customHeight="1">
      <c r="A14" s="42"/>
      <c r="B14" s="17"/>
      <c r="C14" s="39"/>
      <c r="D14" s="30"/>
      <c r="E14" s="31"/>
      <c r="F14" s="31"/>
      <c r="G14" s="31"/>
      <c r="H14" s="30"/>
      <c r="I14" s="30"/>
      <c r="J14" s="32"/>
      <c r="K14" s="30"/>
      <c r="L14" s="30"/>
    </row>
    <row r="15" spans="1:12" s="16" customFormat="1" ht="21.75" customHeight="1">
      <c r="A15" s="43"/>
      <c r="B15" s="18"/>
      <c r="C15" s="40"/>
      <c r="D15" s="33"/>
      <c r="E15" s="33"/>
      <c r="F15" s="35"/>
      <c r="G15" s="33"/>
      <c r="H15" s="33"/>
      <c r="I15" s="33"/>
      <c r="J15" s="34"/>
      <c r="K15" s="33"/>
      <c r="L15" s="33"/>
    </row>
    <row r="17" ht="12.75">
      <c r="K17" s="10" t="s">
        <v>23</v>
      </c>
    </row>
    <row r="18" spans="2:11" ht="12.75">
      <c r="B18" s="3" t="s">
        <v>16</v>
      </c>
      <c r="C18" s="3"/>
      <c r="G18" s="10" t="s">
        <v>17</v>
      </c>
      <c r="K18" s="10" t="s">
        <v>18</v>
      </c>
    </row>
    <row r="23" spans="2:11" ht="12.75">
      <c r="B23" s="48" t="s">
        <v>22</v>
      </c>
      <c r="C23" s="3"/>
      <c r="G23" s="49" t="s">
        <v>22</v>
      </c>
      <c r="K23" s="50" t="s">
        <v>22</v>
      </c>
    </row>
  </sheetData>
  <printOptions/>
  <pageMargins left="0.17" right="0.19" top="0.26" bottom="1" header="0.17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2014-04-17T04:52:53Z</cp:lastPrinted>
  <dcterms:created xsi:type="dcterms:W3CDTF">2005-07-24T05:11:27Z</dcterms:created>
  <dcterms:modified xsi:type="dcterms:W3CDTF">2016-10-31T07:43:55Z</dcterms:modified>
  <cp:category/>
  <cp:version/>
  <cp:contentType/>
  <cp:contentStatus/>
</cp:coreProperties>
</file>