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6450" tabRatio="381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<sst xmlns="http://schemas.openxmlformats.org/spreadsheetml/2006/main" count="69" uniqueCount="61">
  <si>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Mã</t>
  </si>
  <si>
    <t>Tên nhân viên</t>
  </si>
  <si>
    <t>Chức vụ</t>
  </si>
  <si>
    <t>Các khoản phụ cấp</t>
  </si>
  <si>
    <t>Ăn</t>
  </si>
  <si>
    <t>Thâm niên</t>
  </si>
  <si>
    <t xml:space="preserve">Tổng </t>
  </si>
  <si>
    <t>lương</t>
  </si>
  <si>
    <t>cơ bản</t>
  </si>
  <si>
    <t>Lương</t>
  </si>
  <si>
    <t>Hệ</t>
  </si>
  <si>
    <t>số</t>
  </si>
  <si>
    <t>BẢNG TỔNG HỢP LƯƠNG</t>
  </si>
  <si>
    <t>Tạm</t>
  </si>
  <si>
    <t>ứng</t>
  </si>
  <si>
    <t>BHXH</t>
  </si>
  <si>
    <t>Công ty</t>
  </si>
  <si>
    <t>NLĐ</t>
  </si>
  <si>
    <t>BHYT</t>
  </si>
  <si>
    <t>BHTN</t>
  </si>
  <si>
    <t>Tổng cộng</t>
  </si>
  <si>
    <t>Người lập</t>
  </si>
  <si>
    <t>TT</t>
  </si>
  <si>
    <t>Tổng PC</t>
  </si>
  <si>
    <t>Giám đốc</t>
  </si>
  <si>
    <t>Kế toán trưởng</t>
  </si>
  <si>
    <t>Tr.nhiệm</t>
  </si>
  <si>
    <t>Kinh phí</t>
  </si>
  <si>
    <t>CĐ</t>
  </si>
  <si>
    <t>Thực</t>
  </si>
  <si>
    <t>nhận</t>
  </si>
  <si>
    <t>Ký</t>
  </si>
  <si>
    <t>Nợ</t>
  </si>
  <si>
    <t>Có</t>
  </si>
  <si>
    <t>Phát sinh</t>
  </si>
  <si>
    <t>Ngày 31 tháng 12 năm 2020</t>
  </si>
  <si>
    <t>Tháng 12 năm 2020</t>
  </si>
  <si>
    <t/>
  </si>
  <si>
    <t>6422</t>
  </si>
  <si>
    <t>334</t>
  </si>
  <si>
    <t>NV01</t>
  </si>
  <si>
    <t>Trương Tam Phong</t>
  </si>
  <si>
    <t>Giám Đốc</t>
  </si>
  <si>
    <t>NV02</t>
  </si>
  <si>
    <t>Tống Viễn Kiều</t>
  </si>
  <si>
    <t>Thủ Quỹ</t>
  </si>
  <si>
    <t>NV03</t>
  </si>
  <si>
    <t>Du Liên Châu</t>
  </si>
  <si>
    <t>Kỹ Thuật</t>
  </si>
  <si>
    <t>NV04</t>
  </si>
  <si>
    <t>Du Đại Nham</t>
  </si>
  <si>
    <t>Kế Toán</t>
  </si>
  <si>
    <t>NV05</t>
  </si>
  <si>
    <t>Trương Tòng Khê</t>
  </si>
  <si>
    <t>NV06</t>
  </si>
  <si>
    <t>Trương Thúy Sơn</t>
  </si>
  <si>
    <t>Kinh Doanh</t>
  </si>
  <si>
    <t>Công ty TNHH Một thành viên ABCD</t>
  </si>
  <si>
    <t>Địa chỉ : Thị Trấn Bến Lức, Huyện Bến Lức, Tỉnh Long An, Việt Nam</t>
  </si>
  <si>
    <t>Mã số thuế : 1101813000</t>
  </si>
  <si>
    <t>Ken Nguyên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</si>
</sst>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_);\(0\)"/>
    <numFmt numFmtId="176" formatCode="###"/>
    <numFmt numFmtId="177" formatCode="###,###"/>
    <numFmt numFmtId="178" formatCode="[$-409]dddd\,\ mmmm\ dd\,\ yyyy"/>
    <numFmt numFmtId="179" formatCode="0.0"/>
    <numFmt numFmtId="180" formatCode="0_);[Red]\(0\)"/>
    <numFmt numFmtId="181" formatCode="0.00_);[Red]\(0.00\)"/>
    <numFmt numFmtId="182" formatCode="###0"/>
    <numFmt numFmtId="183" formatCode="dd/mm/yyyy"/>
  </numFmts>
  <fonts count="49">
    <font>
      <sz val="10"/>
      <name val="VNI-Times"/>
      <family val="0"/>
    </font>
    <font>
      <sz val="10"/>
      <color indexed="9"/>
      <name val="VNI-TIMES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7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Continuous" vertical="center"/>
    </xf>
    <xf numFmtId="173" fontId="11" fillId="0" borderId="10" xfId="0" applyNumberFormat="1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3" fontId="7" fillId="0" borderId="13" xfId="0" applyNumberFormat="1" applyFont="1" applyBorder="1" applyAlignment="1">
      <alignment/>
    </xf>
    <xf numFmtId="0" fontId="13" fillId="0" borderId="11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Continuous" vertical="center"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/>
    </xf>
    <xf numFmtId="0" fontId="12" fillId="0" borderId="0" xfId="0" applyFont="1" applyAlignment="1" quotePrefix="1">
      <alignment horizontal="center" vertical="center"/>
    </xf>
    <xf numFmtId="0" fontId="12" fillId="0" borderId="0" xfId="0" applyFont="1" applyAlignment="1" quotePrefix="1">
      <alignment horizontal="centerContinuous" vertical="center"/>
    </xf>
    <xf numFmtId="49" fontId="7" fillId="0" borderId="13" xfId="0" applyNumberFormat="1" applyFont="1" applyBorder="1" applyAlignment="1" quotePrefix="1">
      <alignment horizontal="left"/>
    </xf>
    <xf numFmtId="0" fontId="7" fillId="0" borderId="13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tabSelected="1" zoomScalePageLayoutView="0" workbookViewId="0" topLeftCell="A12">
      <selection activeCell="R34" sqref="R34"/>
    </sheetView>
  </sheetViews>
  <sheetFormatPr defaultColWidth="10.00390625" defaultRowHeight="12.75"/>
  <cols>
    <col min="1" max="1" width="3.375" style="10" customWidth="1"/>
    <col min="2" max="2" width="8.75390625" style="10" customWidth="1"/>
    <col min="3" max="3" width="29.125" style="10" customWidth="1"/>
    <col min="4" max="4" width="9.625" style="10" customWidth="1"/>
    <col min="5" max="5" width="4.125" style="10" customWidth="1"/>
    <col min="6" max="22" width="9.75390625" style="10" customWidth="1"/>
    <col min="23" max="253" width="10.00390625" style="10" customWidth="1"/>
    <col min="254" max="16384" width="10.00390625" style="11" customWidth="1"/>
  </cols>
  <sheetData>
    <row r="1" s="10" customFormat="1" ht="12.75">
      <c r="A1" s="10" t="s">
        <v>57</v>
      </c>
    </row>
    <row r="2" s="10" customFormat="1" ht="12.75">
      <c r="A2" s="10" t="s">
        <v>58</v>
      </c>
    </row>
    <row r="3" s="10" customFormat="1" ht="12.75">
      <c r="A3" s="10" t="s">
        <v>59</v>
      </c>
    </row>
    <row r="4" spans="1:22" s="3" customFormat="1" ht="1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1"/>
      <c r="M4" s="1"/>
      <c r="N4" s="2"/>
      <c r="O4" s="2"/>
      <c r="P4" s="2"/>
      <c r="Q4" s="2"/>
      <c r="R4" s="2"/>
      <c r="S4" s="2"/>
      <c r="T4" s="2"/>
      <c r="U4" s="1"/>
      <c r="V4" s="1"/>
    </row>
    <row r="5" spans="1:22" s="7" customFormat="1" ht="19.5">
      <c r="A5" s="4" t="s">
        <v>12</v>
      </c>
      <c r="B5" s="5"/>
      <c r="C5" s="5"/>
      <c r="D5" s="5"/>
      <c r="E5" s="5"/>
      <c r="F5" s="5"/>
      <c r="G5" s="6"/>
      <c r="H5" s="6"/>
      <c r="I5" s="6"/>
      <c r="J5" s="6"/>
      <c r="K5" s="6"/>
      <c r="L5" s="5"/>
      <c r="M5" s="5"/>
      <c r="N5" s="6"/>
      <c r="O5" s="6"/>
      <c r="P5" s="6"/>
      <c r="Q5" s="6"/>
      <c r="R5" s="6"/>
      <c r="S5" s="6"/>
      <c r="T5" s="6"/>
      <c r="U5" s="5"/>
      <c r="V5" s="5"/>
    </row>
    <row r="6" spans="1:22" s="7" customFormat="1" ht="19.5">
      <c r="A6" s="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5"/>
      <c r="M6" s="5"/>
      <c r="N6" s="6"/>
      <c r="O6" s="6"/>
      <c r="P6" s="6"/>
      <c r="Q6" s="6"/>
      <c r="R6" s="6"/>
      <c r="S6" s="6"/>
      <c r="T6" s="6"/>
      <c r="U6" s="5"/>
      <c r="V6" s="5"/>
    </row>
    <row r="7" spans="1:20" s="3" customFormat="1" ht="15">
      <c r="A7" s="8"/>
      <c r="I7" s="9"/>
      <c r="J7" s="9"/>
      <c r="K7" s="9"/>
      <c r="O7" s="9"/>
      <c r="Q7" s="9"/>
      <c r="S7" s="9"/>
      <c r="T7" s="9"/>
    </row>
    <row r="8" spans="1:22" s="3" customFormat="1" ht="15">
      <c r="A8" s="15" t="s">
        <v>22</v>
      </c>
      <c r="B8" s="15" t="s">
        <v>0</v>
      </c>
      <c r="C8" s="15" t="s">
        <v>1</v>
      </c>
      <c r="D8" s="15" t="s">
        <v>2</v>
      </c>
      <c r="E8" s="15" t="s">
        <v>10</v>
      </c>
      <c r="F8" s="15" t="s">
        <v>9</v>
      </c>
      <c r="G8" s="12" t="s">
        <v>3</v>
      </c>
      <c r="H8" s="12"/>
      <c r="I8" s="13"/>
      <c r="J8" s="13"/>
      <c r="K8" s="13"/>
      <c r="L8" s="15" t="s">
        <v>6</v>
      </c>
      <c r="M8" s="15" t="s">
        <v>13</v>
      </c>
      <c r="N8" s="12" t="s">
        <v>15</v>
      </c>
      <c r="O8" s="13"/>
      <c r="P8" s="12" t="s">
        <v>18</v>
      </c>
      <c r="Q8" s="13"/>
      <c r="R8" s="12" t="s">
        <v>19</v>
      </c>
      <c r="S8" s="13"/>
      <c r="T8" s="13" t="s">
        <v>27</v>
      </c>
      <c r="U8" s="15" t="s">
        <v>29</v>
      </c>
      <c r="V8" s="15" t="s">
        <v>31</v>
      </c>
    </row>
    <row r="9" spans="1:22" s="10" customFormat="1" ht="21.75" customHeight="1">
      <c r="A9" s="16"/>
      <c r="B9" s="16"/>
      <c r="C9" s="16"/>
      <c r="D9" s="16"/>
      <c r="E9" s="16" t="s">
        <v>11</v>
      </c>
      <c r="F9" s="16" t="s">
        <v>8</v>
      </c>
      <c r="G9" s="14" t="s">
        <v>2</v>
      </c>
      <c r="H9" s="14" t="s">
        <v>4</v>
      </c>
      <c r="I9" s="14" t="s">
        <v>26</v>
      </c>
      <c r="J9" s="14" t="s">
        <v>5</v>
      </c>
      <c r="K9" s="14" t="s">
        <v>23</v>
      </c>
      <c r="L9" s="16" t="s">
        <v>7</v>
      </c>
      <c r="M9" s="16" t="s">
        <v>14</v>
      </c>
      <c r="N9" s="14" t="s">
        <v>16</v>
      </c>
      <c r="O9" s="14" t="s">
        <v>17</v>
      </c>
      <c r="P9" s="14" t="s">
        <v>16</v>
      </c>
      <c r="Q9" s="14" t="s">
        <v>17</v>
      </c>
      <c r="R9" s="14" t="s">
        <v>16</v>
      </c>
      <c r="S9" s="14" t="s">
        <v>17</v>
      </c>
      <c r="T9" s="16" t="s">
        <v>28</v>
      </c>
      <c r="U9" s="16" t="s">
        <v>30</v>
      </c>
      <c r="V9" s="16" t="s">
        <v>30</v>
      </c>
    </row>
    <row r="10" ht="16.5" hidden="1"/>
    <row r="11" spans="1:22" ht="16.5" hidden="1">
      <c r="A11" s="17"/>
      <c r="B11" s="17"/>
      <c r="C11" s="17"/>
      <c r="D11" s="17"/>
      <c r="E11" s="17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6.5">
      <c r="A12" s="17">
        <v>1</v>
      </c>
      <c r="B12" s="34" t="s">
        <v>40</v>
      </c>
      <c r="C12" s="34" t="s">
        <v>41</v>
      </c>
      <c r="D12" s="34" t="s">
        <v>42</v>
      </c>
      <c r="E12" s="17">
        <v>0</v>
      </c>
      <c r="F12" s="21">
        <v>2000000</v>
      </c>
      <c r="G12" s="21">
        <v>400000</v>
      </c>
      <c r="H12" s="21">
        <v>520000</v>
      </c>
      <c r="I12" s="21">
        <v>700000</v>
      </c>
      <c r="J12" s="21">
        <v>350000</v>
      </c>
      <c r="K12" s="21">
        <v>1970000</v>
      </c>
      <c r="L12" s="21">
        <v>3970000</v>
      </c>
      <c r="M12" s="21">
        <v>1000000</v>
      </c>
      <c r="N12" s="21">
        <v>340000</v>
      </c>
      <c r="O12" s="21">
        <v>140000</v>
      </c>
      <c r="P12" s="21">
        <v>80000</v>
      </c>
      <c r="Q12" s="21">
        <v>50000</v>
      </c>
      <c r="R12" s="21">
        <v>39700</v>
      </c>
      <c r="S12" s="21">
        <v>19850</v>
      </c>
      <c r="T12" s="21">
        <v>79400</v>
      </c>
      <c r="U12" s="21">
        <v>3912842.3076923075</v>
      </c>
      <c r="V12" s="21"/>
    </row>
    <row r="13" spans="1:22" ht="16.5">
      <c r="A13" s="17">
        <v>2</v>
      </c>
      <c r="B13" s="34" t="s">
        <v>43</v>
      </c>
      <c r="C13" s="34" t="s">
        <v>44</v>
      </c>
      <c r="D13" s="34" t="s">
        <v>45</v>
      </c>
      <c r="E13" s="17">
        <v>0</v>
      </c>
      <c r="F13" s="21">
        <v>2000000</v>
      </c>
      <c r="G13" s="21">
        <v>200000</v>
      </c>
      <c r="H13" s="21">
        <v>520000</v>
      </c>
      <c r="I13" s="21">
        <v>300000</v>
      </c>
      <c r="J13" s="21">
        <v>300000</v>
      </c>
      <c r="K13" s="21">
        <v>1320000</v>
      </c>
      <c r="L13" s="21">
        <v>3320000</v>
      </c>
      <c r="M13" s="21">
        <v>1000000</v>
      </c>
      <c r="N13" s="21">
        <v>340000</v>
      </c>
      <c r="O13" s="21">
        <v>140000</v>
      </c>
      <c r="P13" s="21">
        <v>80000</v>
      </c>
      <c r="Q13" s="21">
        <v>50000</v>
      </c>
      <c r="R13" s="21">
        <v>33200</v>
      </c>
      <c r="S13" s="21">
        <v>16600</v>
      </c>
      <c r="T13" s="21">
        <v>66400</v>
      </c>
      <c r="U13" s="21">
        <v>3241092.3076923075</v>
      </c>
      <c r="V13" s="21"/>
    </row>
    <row r="14" spans="1:22" ht="16.5">
      <c r="A14" s="17">
        <v>3</v>
      </c>
      <c r="B14" s="34" t="s">
        <v>46</v>
      </c>
      <c r="C14" s="34" t="s">
        <v>47</v>
      </c>
      <c r="D14" s="34" t="s">
        <v>48</v>
      </c>
      <c r="E14" s="17">
        <v>0</v>
      </c>
      <c r="F14" s="21">
        <v>2000000</v>
      </c>
      <c r="G14" s="21">
        <v>200000</v>
      </c>
      <c r="H14" s="21">
        <v>520000</v>
      </c>
      <c r="I14" s="21">
        <v>0</v>
      </c>
      <c r="J14" s="21">
        <v>300000</v>
      </c>
      <c r="K14" s="21">
        <v>1020000</v>
      </c>
      <c r="L14" s="21">
        <v>3020000</v>
      </c>
      <c r="M14" s="21">
        <v>1000000</v>
      </c>
      <c r="N14" s="21">
        <v>340000</v>
      </c>
      <c r="O14" s="21">
        <v>140000</v>
      </c>
      <c r="P14" s="21">
        <v>80000</v>
      </c>
      <c r="Q14" s="21">
        <v>50000</v>
      </c>
      <c r="R14" s="21">
        <v>30200</v>
      </c>
      <c r="S14" s="21">
        <v>15100</v>
      </c>
      <c r="T14" s="21">
        <v>60400</v>
      </c>
      <c r="U14" s="21">
        <v>2931053.846153846</v>
      </c>
      <c r="V14" s="21"/>
    </row>
    <row r="15" spans="1:22" ht="16.5">
      <c r="A15" s="17">
        <v>4</v>
      </c>
      <c r="B15" s="34" t="s">
        <v>49</v>
      </c>
      <c r="C15" s="34" t="s">
        <v>50</v>
      </c>
      <c r="D15" s="34" t="s">
        <v>51</v>
      </c>
      <c r="E15" s="17">
        <v>0</v>
      </c>
      <c r="F15" s="21">
        <v>2000000</v>
      </c>
      <c r="G15" s="21">
        <v>200000</v>
      </c>
      <c r="H15" s="21">
        <v>520000</v>
      </c>
      <c r="I15" s="21">
        <v>300000</v>
      </c>
      <c r="J15" s="21">
        <v>350000</v>
      </c>
      <c r="K15" s="21">
        <v>1370000</v>
      </c>
      <c r="L15" s="21">
        <v>3370000</v>
      </c>
      <c r="M15" s="21">
        <v>1000000</v>
      </c>
      <c r="N15" s="21">
        <v>340000</v>
      </c>
      <c r="O15" s="21">
        <v>140000</v>
      </c>
      <c r="P15" s="21">
        <v>80000</v>
      </c>
      <c r="Q15" s="21">
        <v>50000</v>
      </c>
      <c r="R15" s="21">
        <v>33700</v>
      </c>
      <c r="S15" s="21">
        <v>16850</v>
      </c>
      <c r="T15" s="21">
        <v>67400</v>
      </c>
      <c r="U15" s="21">
        <v>3292765.3846153845</v>
      </c>
      <c r="V15" s="21"/>
    </row>
    <row r="16" spans="1:22" ht="16.5">
      <c r="A16" s="17">
        <v>5</v>
      </c>
      <c r="B16" s="34" t="s">
        <v>52</v>
      </c>
      <c r="C16" s="34" t="s">
        <v>53</v>
      </c>
      <c r="D16" s="34" t="s">
        <v>48</v>
      </c>
      <c r="E16" s="17">
        <v>0</v>
      </c>
      <c r="F16" s="21">
        <v>2000000</v>
      </c>
      <c r="G16" s="21">
        <v>0</v>
      </c>
      <c r="H16" s="21">
        <v>520000</v>
      </c>
      <c r="I16" s="21">
        <v>0</v>
      </c>
      <c r="J16" s="21">
        <v>50000</v>
      </c>
      <c r="K16" s="21">
        <v>570000</v>
      </c>
      <c r="L16" s="21">
        <v>2570000</v>
      </c>
      <c r="M16" s="21">
        <v>0</v>
      </c>
      <c r="N16" s="21">
        <v>340000</v>
      </c>
      <c r="O16" s="21">
        <v>140000</v>
      </c>
      <c r="P16" s="21">
        <v>80000</v>
      </c>
      <c r="Q16" s="21">
        <v>50000</v>
      </c>
      <c r="R16" s="21">
        <v>25700</v>
      </c>
      <c r="S16" s="21">
        <v>12850</v>
      </c>
      <c r="T16" s="21">
        <v>51400</v>
      </c>
      <c r="U16" s="21">
        <v>2465996.153846154</v>
      </c>
      <c r="V16" s="21"/>
    </row>
    <row r="17" spans="1:22" ht="16.5">
      <c r="A17" s="17">
        <v>6</v>
      </c>
      <c r="B17" s="34" t="s">
        <v>54</v>
      </c>
      <c r="C17" s="34" t="s">
        <v>55</v>
      </c>
      <c r="D17" s="34" t="s">
        <v>56</v>
      </c>
      <c r="E17" s="17">
        <v>0</v>
      </c>
      <c r="F17" s="21">
        <v>2000000</v>
      </c>
      <c r="G17" s="21">
        <v>200000</v>
      </c>
      <c r="H17" s="21">
        <v>520000</v>
      </c>
      <c r="I17" s="21">
        <v>300000</v>
      </c>
      <c r="J17" s="21">
        <v>250000</v>
      </c>
      <c r="K17" s="21">
        <v>1270000</v>
      </c>
      <c r="L17" s="21">
        <v>3270000</v>
      </c>
      <c r="M17" s="21">
        <v>0</v>
      </c>
      <c r="N17" s="21">
        <v>340000</v>
      </c>
      <c r="O17" s="21">
        <v>140000</v>
      </c>
      <c r="P17" s="21">
        <v>80000</v>
      </c>
      <c r="Q17" s="21">
        <v>50000</v>
      </c>
      <c r="R17" s="21">
        <v>32700</v>
      </c>
      <c r="S17" s="21">
        <v>16350</v>
      </c>
      <c r="T17" s="21">
        <v>65400</v>
      </c>
      <c r="U17" s="21">
        <v>3189419.2307692305</v>
      </c>
      <c r="V17" s="21"/>
    </row>
    <row r="18" spans="1:22" ht="0.75" customHeight="1">
      <c r="A18" s="17"/>
      <c r="B18" s="17"/>
      <c r="C18" s="17"/>
      <c r="D18" s="17"/>
      <c r="E18" s="17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ht="16.5" hidden="1"/>
    <row r="20" spans="1:22" s="26" customFormat="1" ht="15.75" customHeight="1">
      <c r="A20" s="22" t="s">
        <v>20</v>
      </c>
      <c r="B20" s="23"/>
      <c r="C20" s="23"/>
      <c r="D20" s="24"/>
      <c r="E20" s="24"/>
      <c r="F20" s="25">
        <f aca="true" t="shared" si="0" ref="F20:S20">SUM(F10:F19)</f>
        <v>12000000</v>
      </c>
      <c r="G20" s="25">
        <f t="shared" si="0"/>
        <v>1200000</v>
      </c>
      <c r="H20" s="25">
        <f t="shared" si="0"/>
        <v>3120000</v>
      </c>
      <c r="I20" s="25">
        <f t="shared" si="0"/>
        <v>1600000</v>
      </c>
      <c r="J20" s="25">
        <f t="shared" si="0"/>
        <v>1600000</v>
      </c>
      <c r="K20" s="25">
        <f t="shared" si="0"/>
        <v>7520000</v>
      </c>
      <c r="L20" s="25">
        <f t="shared" si="0"/>
        <v>19520000</v>
      </c>
      <c r="M20" s="25">
        <f t="shared" si="0"/>
        <v>4000000</v>
      </c>
      <c r="N20" s="25">
        <f t="shared" si="0"/>
        <v>2040000</v>
      </c>
      <c r="O20" s="25">
        <f t="shared" si="0"/>
        <v>840000</v>
      </c>
      <c r="P20" s="25">
        <f t="shared" si="0"/>
        <v>480000</v>
      </c>
      <c r="Q20" s="25">
        <f t="shared" si="0"/>
        <v>300000</v>
      </c>
      <c r="R20" s="25">
        <f t="shared" si="0"/>
        <v>195200</v>
      </c>
      <c r="S20" s="25">
        <f t="shared" si="0"/>
        <v>97600</v>
      </c>
      <c r="T20" s="25"/>
      <c r="U20" s="25">
        <f>SUM(U10:U19)</f>
        <v>19033169.23076923</v>
      </c>
      <c r="V20" s="25"/>
    </row>
    <row r="22" spans="10:15" ht="16.5">
      <c r="J22" s="14" t="s">
        <v>32</v>
      </c>
      <c r="K22" s="14" t="s">
        <v>33</v>
      </c>
      <c r="L22" s="27" t="s">
        <v>34</v>
      </c>
      <c r="M22" s="11"/>
      <c r="N22" s="11"/>
      <c r="O22" s="11"/>
    </row>
    <row r="23" spans="10:15" ht="16.5" hidden="1">
      <c r="J23" s="30"/>
      <c r="K23" s="30"/>
      <c r="L23" s="28">
        <v>0</v>
      </c>
      <c r="M23" s="11"/>
      <c r="N23" s="11"/>
      <c r="O23" s="11"/>
    </row>
    <row r="24" spans="10:15" ht="16.5">
      <c r="J24" s="33" t="s">
        <v>38</v>
      </c>
      <c r="K24" s="33" t="s">
        <v>39</v>
      </c>
      <c r="L24" s="29">
        <v>19520000</v>
      </c>
      <c r="M24" s="11"/>
      <c r="N24" s="11"/>
      <c r="O24" s="11"/>
    </row>
    <row r="27" spans="18:22" ht="16.5">
      <c r="R27" s="19" t="s">
        <v>35</v>
      </c>
      <c r="S27" s="18"/>
      <c r="T27" s="19"/>
      <c r="U27" s="18"/>
      <c r="V27" s="18"/>
    </row>
    <row r="28" spans="3:22" ht="16.5">
      <c r="C28" s="19" t="s">
        <v>21</v>
      </c>
      <c r="L28" s="19" t="s">
        <v>25</v>
      </c>
      <c r="M28" s="18"/>
      <c r="N28" s="18"/>
      <c r="O28" s="18"/>
      <c r="R28" s="19" t="s">
        <v>24</v>
      </c>
      <c r="S28" s="19"/>
      <c r="T28" s="19"/>
      <c r="U28" s="19"/>
      <c r="V28" s="19"/>
    </row>
    <row r="29" ht="16.5">
      <c r="L29" s="20"/>
    </row>
    <row r="33" spans="3:22" ht="16.5">
      <c r="C33" s="31" t="s">
        <v>37</v>
      </c>
      <c r="L33" s="32" t="s">
        <v>37</v>
      </c>
      <c r="M33" s="18"/>
      <c r="N33" s="19"/>
      <c r="O33" s="18"/>
      <c r="R33" s="19" t="s">
        <v>60</v>
      </c>
      <c r="S33" s="18"/>
      <c r="T33" s="19"/>
      <c r="U33" s="18"/>
      <c r="V33" s="18"/>
    </row>
  </sheetData>
  <sheetProtection/>
  <printOptions/>
  <pageMargins left="0.28" right="0.29" top="0.46" bottom="0.34" header="0.17" footer="0.3"/>
  <pageSetup horizontalDpi="600" verticalDpi="6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BAOVY</cp:lastModifiedBy>
  <cp:lastPrinted>2008-04-29T02:06:32Z</cp:lastPrinted>
  <dcterms:created xsi:type="dcterms:W3CDTF">2005-07-24T05:11:27Z</dcterms:created>
  <dcterms:modified xsi:type="dcterms:W3CDTF">2020-12-08T09:19:27Z</dcterms:modified>
  <cp:category/>
  <cp:version/>
  <cp:contentType/>
  <cp:contentStatus/>
</cp:coreProperties>
</file>