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updateLinks="always" codeName="ThisWorkbook" defaultThemeVersion="124226"/>
  <bookViews>
    <workbookView xWindow="360" yWindow="105" windowWidth="11340" windowHeight="6285" tabRatio="507" firstSheet="1" activeTab="1"/>
  </bookViews>
  <sheets>
    <sheet name="KTChuKy" sheetId="17" state="hidden" r:id="rId1"/>
    <sheet name="SHN" sheetId="6" r:id="rId2"/>
  </sheets>
  <definedNames>
    <definedName name="_xlnm.Print_Titles" localSheetId="1">'SHN'!$9:$10</definedName>
  </definedNames>
  <calcPr calcId="144525"/>
</workbook>
</file>

<file path=xl/sharedStrings.xml><?xml version="1.0" encoding="utf-8"?>
<sst xmlns="http://schemas.openxmlformats.org/spreadsheetml/2006/main" count="116" uniqueCount="59">
  <si>
    <t>Thu</t>
  </si>
  <si>
    <t>Chi</t>
  </si>
  <si>
    <t>Ghi</t>
  </si>
  <si>
    <t>Diễn giải</t>
  </si>
  <si>
    <t>Tồn</t>
  </si>
  <si>
    <t>Ghi
Sổ</t>
  </si>
  <si>
    <t>Mẫu số S07a-DN</t>
  </si>
  <si>
    <t>Số tiền</t>
  </si>
  <si>
    <t>Số chứng từ</t>
  </si>
  <si>
    <t>Chứng
từ</t>
  </si>
  <si>
    <t>SỔ CHI TIẾT QUỸ TIỀN MẶT</t>
  </si>
  <si>
    <t>đối ứng</t>
  </si>
  <si>
    <t>SỐ DƯ ĐẦU KỲ</t>
  </si>
  <si>
    <t>Ngày</t>
  </si>
  <si>
    <t>Tài khoản</t>
  </si>
  <si>
    <t>chú</t>
  </si>
  <si>
    <t>Số</t>
  </si>
  <si>
    <t>Tổng cộng</t>
  </si>
  <si>
    <t>Thủ quỹ</t>
  </si>
  <si>
    <t>SỔ QUỸ TIỀN MẶT</t>
  </si>
  <si>
    <t>Từ ngày . . . Đến ngày . . .</t>
  </si>
  <si>
    <t>Kế toán trưởng</t>
  </si>
  <si>
    <t>Giám đốc</t>
  </si>
  <si>
    <t>(Ban hành theo TT số 200/2014/TT-BTC</t>
  </si>
  <si>
    <t>ngày 22/12/2014 của Bộ Tài Chính)</t>
  </si>
  <si>
    <t>001/01</t>
  </si>
  <si>
    <t/>
  </si>
  <si>
    <t>GJHJ</t>
  </si>
  <si>
    <t>5111</t>
  </si>
  <si>
    <t>002/01</t>
  </si>
  <si>
    <t>HJGHJ</t>
  </si>
  <si>
    <t>dsfsd</t>
  </si>
  <si>
    <t>1561</t>
  </si>
  <si>
    <t xml:space="preserve"> Thuế GTGT mua vào HĐ số :1234,01/01/22</t>
  </si>
  <si>
    <t>1331</t>
  </si>
  <si>
    <t>fsdfs</t>
  </si>
  <si>
    <t xml:space="preserve"> Thuế GTGT mua vào HĐ số :32432,02/01/22</t>
  </si>
  <si>
    <t>dfs</t>
  </si>
  <si>
    <t>003/01</t>
  </si>
  <si>
    <t>thu tiền công nợ khách hàng</t>
  </si>
  <si>
    <t>131</t>
  </si>
  <si>
    <t>004/01</t>
  </si>
  <si>
    <t xml:space="preserve">BÁN LẺ </t>
  </si>
  <si>
    <t xml:space="preserve"> Thuế GTGT đầu ra HĐ: 21321,31/01/22</t>
  </si>
  <si>
    <t>33311</t>
  </si>
  <si>
    <t>Chi thanh toán công nợ</t>
  </si>
  <si>
    <t>331</t>
  </si>
  <si>
    <t>Tạm ứng tiền mua hàng</t>
  </si>
  <si>
    <t>141</t>
  </si>
  <si>
    <t>005/01</t>
  </si>
  <si>
    <t>Mua hàng nhập kho</t>
  </si>
  <si>
    <t xml:space="preserve"> Thuế GTGT mua vào HĐ số :1234567,31/01/22</t>
  </si>
  <si>
    <t>Ngày 31 tháng 12 năm 2022</t>
  </si>
  <si>
    <t>Nguyễn Văn Nhật</t>
  </si>
  <si>
    <t>Loại quỹ : 1111 - Tiền Việt Nam</t>
  </si>
  <si>
    <t>Từ ngày 01/01/22 đến ngày 31/12/22</t>
  </si>
  <si>
    <t>CÔNG TY ABCD</t>
  </si>
  <si>
    <t>184/13 Nguyễn Văn Lượng, P.17, Q.Gò Vấp, TP.HCM</t>
  </si>
  <si>
    <t>Mã số thuế : 0304733866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</si>
</sst>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;[Red]\(#,##0\)"/>
    <numFmt numFmtId="165" formatCode="dd/mm/yy"/>
  </numFmts>
  <fonts count="9"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/>
    <xf numFmtId="14" fontId="2" fillId="0" borderId="0" xfId="0" applyNumberFormat="1" applyFont="1" applyAlignment="1">
      <alignment horizontal="left"/>
    </xf>
    <xf numFmtId="38" fontId="2" fillId="0" borderId="0" xfId="0" applyNumberFormat="1" applyFont="1" applyAlignment="1">
      <alignment horizontal="centerContinuous" vertical="center"/>
    </xf>
    <xf numFmtId="0" fontId="2" fillId="0" borderId="0" xfId="0" applyFont="1"/>
    <xf numFmtId="0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Continuous" vertical="center"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4" fontId="2" fillId="0" borderId="0" xfId="0" applyNumberFormat="1" applyFont="1" applyAlignment="1">
      <alignment horizontal="centerContinuous" vertical="center"/>
    </xf>
    <xf numFmtId="38" fontId="3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4" fontId="5" fillId="0" borderId="0" xfId="0" applyNumberFormat="1" applyFont="1" applyAlignment="1">
      <alignment horizontal="centerContinuous" vertical="center"/>
    </xf>
    <xf numFmtId="14" fontId="4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38" fontId="5" fillId="0" borderId="0" xfId="0" applyNumberFormat="1" applyFont="1" applyAlignment="1">
      <alignment horizontal="centerContinuous" vertical="center"/>
    </xf>
    <xf numFmtId="14" fontId="2" fillId="0" borderId="0" xfId="0" applyNumberFormat="1" applyFont="1"/>
    <xf numFmtId="0" fontId="2" fillId="0" borderId="0" xfId="0" applyFont="1" applyAlignment="1">
      <alignment vertical="justify"/>
    </xf>
    <xf numFmtId="38" fontId="2" fillId="0" borderId="0" xfId="0" applyNumberFormat="1" applyFont="1" applyAlignment="1">
      <alignment vertical="justify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38" fontId="6" fillId="0" borderId="4" xfId="0" applyNumberFormat="1" applyFont="1" applyBorder="1" applyAlignment="1">
      <alignment horizontal="centerContinuous" vertical="center"/>
    </xf>
    <xf numFmtId="14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14" fontId="7" fillId="0" borderId="7" xfId="0" applyNumberFormat="1" applyFont="1" applyFill="1" applyBorder="1" applyAlignment="1">
      <alignment horizontal="center" vertical="center"/>
    </xf>
    <xf numFmtId="14" fontId="7" fillId="0" borderId="7" xfId="0" applyNumberFormat="1" applyFont="1" applyFill="1" applyBorder="1" applyAlignment="1">
      <alignment horizontal="justify" vertical="center"/>
    </xf>
    <xf numFmtId="0" fontId="7" fillId="0" borderId="7" xfId="0" applyFont="1" applyFill="1" applyBorder="1" applyAlignment="1">
      <alignment horizontal="center" vertical="center"/>
    </xf>
    <xf numFmtId="38" fontId="7" fillId="0" borderId="7" xfId="0" applyNumberFormat="1" applyFont="1" applyFill="1" applyBorder="1" applyAlignment="1">
      <alignment horizontal="right" vertical="center"/>
    </xf>
    <xf numFmtId="38" fontId="7" fillId="0" borderId="7" xfId="18" applyNumberFormat="1" applyFont="1" applyFill="1" applyBorder="1" applyAlignment="1">
      <alignment horizontal="right" vertical="center"/>
    </xf>
    <xf numFmtId="38" fontId="2" fillId="0" borderId="0" xfId="0" applyNumberFormat="1" applyFont="1"/>
    <xf numFmtId="49" fontId="3" fillId="0" borderId="0" xfId="0" applyNumberFormat="1" applyFont="1" applyAlignment="1">
      <alignment horizontal="centerContinuous" vertical="center"/>
    </xf>
    <xf numFmtId="49" fontId="5" fillId="0" borderId="0" xfId="0" applyNumberFormat="1" applyFont="1" applyAlignment="1">
      <alignment horizontal="centerContinuous" vertical="center"/>
    </xf>
    <xf numFmtId="49" fontId="2" fillId="0" borderId="0" xfId="0" applyNumberFormat="1" applyFont="1" applyAlignment="1">
      <alignment vertical="justify"/>
    </xf>
    <xf numFmtId="49" fontId="6" fillId="0" borderId="1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2" fillId="0" borderId="8" xfId="0" applyNumberFormat="1" applyFont="1" applyBorder="1"/>
    <xf numFmtId="49" fontId="2" fillId="0" borderId="8" xfId="0" applyNumberFormat="1" applyFont="1" applyBorder="1" applyAlignment="1">
      <alignment vertical="center" wrapText="1"/>
    </xf>
    <xf numFmtId="49" fontId="6" fillId="0" borderId="4" xfId="0" applyNumberFormat="1" applyFont="1" applyBorder="1" applyAlignment="1">
      <alignment horizontal="centerContinuous" vertical="center"/>
    </xf>
    <xf numFmtId="49" fontId="2" fillId="0" borderId="0" xfId="0" applyNumberFormat="1" applyFont="1"/>
    <xf numFmtId="38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8" fillId="0" borderId="0" xfId="0" applyFont="1"/>
    <xf numFmtId="164" fontId="2" fillId="0" borderId="8" xfId="0" applyNumberFormat="1" applyFont="1" applyBorder="1" applyAlignment="1">
      <alignment shrinkToFit="1"/>
    </xf>
    <xf numFmtId="164" fontId="2" fillId="0" borderId="8" xfId="0" applyNumberFormat="1" applyFont="1" applyBorder="1" applyAlignment="1">
      <alignment vertical="center" wrapText="1" shrinkToFit="1"/>
    </xf>
    <xf numFmtId="164" fontId="2" fillId="0" borderId="0" xfId="0" applyNumberFormat="1" applyFont="1" applyAlignment="1">
      <alignment shrinkToFit="1"/>
    </xf>
    <xf numFmtId="164" fontId="6" fillId="0" borderId="4" xfId="0" applyNumberFormat="1" applyFont="1" applyBorder="1" applyAlignment="1">
      <alignment shrinkToFit="1"/>
    </xf>
    <xf numFmtId="164" fontId="6" fillId="0" borderId="4" xfId="0" applyNumberFormat="1" applyFont="1" applyBorder="1" applyAlignment="1">
      <alignment horizontal="centerContinuous" vertical="center" shrinkToFit="1"/>
    </xf>
    <xf numFmtId="165" fontId="2" fillId="0" borderId="8" xfId="0" applyNumberFormat="1" applyFont="1" applyBorder="1" applyAlignment="1">
      <alignment shrinkToFit="1"/>
    </xf>
    <xf numFmtId="165" fontId="2" fillId="0" borderId="0" xfId="0" applyNumberFormat="1" applyFont="1" applyAlignment="1">
      <alignment shrinkToFit="1"/>
    </xf>
    <xf numFmtId="165" fontId="6" fillId="0" borderId="4" xfId="0" applyNumberFormat="1" applyFont="1" applyBorder="1" applyAlignment="1">
      <alignment horizontal="centerContinuous" vertical="center" shrinkToFit="1"/>
    </xf>
    <xf numFmtId="49" fontId="2" fillId="0" borderId="8" xfId="0" applyNumberFormat="1" applyFont="1" applyBorder="1" quotePrefix="1"/>
    <xf numFmtId="49" fontId="2" fillId="0" borderId="8" xfId="0" applyNumberFormat="1" applyFont="1" applyBorder="1" applyAlignment="1" quotePrefix="1">
      <alignment vertical="center" wrapText="1"/>
    </xf>
    <xf numFmtId="14" fontId="2" fillId="0" borderId="0" xfId="0" applyNumberFormat="1" applyFont="1" applyAlignment="1" quotePrefix="1">
      <alignment horizontal="center"/>
    </xf>
    <xf numFmtId="0" fontId="2" fillId="0" borderId="0" xfId="0" applyFont="1" applyAlignment="1" quotePrefix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workbookViewId="0" topLeftCell="A1">
      <selection activeCell="E6" sqref="E6"/>
    </sheetView>
  </sheetViews>
  <sheetFormatPr defaultColWidth="9.140625" defaultRowHeight="12.75"/>
  <cols>
    <col min="1" max="1" width="9.7109375" style="16" customWidth="1"/>
    <col min="2" max="2" width="9.57421875" style="16" customWidth="1"/>
    <col min="3" max="3" width="7.57421875" style="3" customWidth="1"/>
    <col min="4" max="4" width="7.421875" style="3" customWidth="1"/>
    <col min="5" max="5" width="44.140625" style="3" customWidth="1"/>
    <col min="6" max="6" width="9.28125" style="44" bestFit="1" customWidth="1"/>
    <col min="7" max="9" width="11.7109375" style="35" customWidth="1"/>
    <col min="10" max="10" width="9.28125" style="44" bestFit="1" customWidth="1"/>
    <col min="11" max="255" width="9.140625" style="3" customWidth="1"/>
    <col min="256" max="16384" width="9.140625" style="49" customWidth="1"/>
  </cols>
  <sheetData>
    <row r="1" spans="1:10" ht="12.75">
      <c r="A1" s="7" t="s">
        <v>19</v>
      </c>
      <c r="B1" s="8"/>
      <c r="C1" s="8"/>
      <c r="D1" s="9"/>
      <c r="E1" s="7"/>
      <c r="F1" s="36"/>
      <c r="G1" s="10"/>
      <c r="H1" s="10"/>
      <c r="I1" s="10"/>
      <c r="J1" s="36"/>
    </row>
    <row r="2" spans="1:10" ht="12.75">
      <c r="A2" s="13" t="s">
        <v>20</v>
      </c>
      <c r="B2" s="11"/>
      <c r="C2" s="11"/>
      <c r="D2" s="13"/>
      <c r="E2" s="14"/>
      <c r="F2" s="37"/>
      <c r="G2" s="15"/>
      <c r="H2" s="15"/>
      <c r="I2" s="15"/>
      <c r="J2" s="37"/>
    </row>
    <row r="3" spans="2:10" ht="12.75">
      <c r="B3" s="3"/>
      <c r="D3" s="16"/>
      <c r="E3" s="17"/>
      <c r="F3" s="38"/>
      <c r="G3" s="18"/>
      <c r="H3" s="18"/>
      <c r="I3" s="18"/>
      <c r="J3" s="38"/>
    </row>
    <row r="4" spans="1:10" ht="12.75">
      <c r="A4" s="19" t="s">
        <v>13</v>
      </c>
      <c r="B4" s="20" t="s">
        <v>13</v>
      </c>
      <c r="C4" s="21" t="s">
        <v>16</v>
      </c>
      <c r="D4" s="22"/>
      <c r="E4" s="20" t="s">
        <v>3</v>
      </c>
      <c r="F4" s="39" t="s">
        <v>14</v>
      </c>
      <c r="G4" s="23" t="s">
        <v>7</v>
      </c>
      <c r="H4" s="23"/>
      <c r="I4" s="23"/>
      <c r="J4" s="39" t="s">
        <v>2</v>
      </c>
    </row>
    <row r="5" spans="1:10" ht="25.5">
      <c r="A5" s="24" t="s">
        <v>5</v>
      </c>
      <c r="B5" s="25" t="s">
        <v>9</v>
      </c>
      <c r="C5" s="26" t="s">
        <v>0</v>
      </c>
      <c r="D5" s="27" t="s">
        <v>1</v>
      </c>
      <c r="E5" s="28"/>
      <c r="F5" s="40" t="s">
        <v>11</v>
      </c>
      <c r="G5" s="29" t="s">
        <v>0</v>
      </c>
      <c r="H5" s="29" t="s">
        <v>1</v>
      </c>
      <c r="I5" s="29" t="s">
        <v>4</v>
      </c>
      <c r="J5" s="40" t="s">
        <v>15</v>
      </c>
    </row>
    <row r="8" spans="1:10" ht="12.75">
      <c r="A8" s="55"/>
      <c r="B8" s="55"/>
      <c r="C8" s="41"/>
      <c r="D8" s="41"/>
      <c r="E8" s="42"/>
      <c r="F8" s="42"/>
      <c r="G8" s="50"/>
      <c r="H8" s="50"/>
      <c r="I8" s="50"/>
      <c r="J8" s="51"/>
    </row>
    <row r="9" spans="1:10" ht="12.75">
      <c r="A9" s="56"/>
      <c r="B9" s="56"/>
      <c r="G9" s="52"/>
      <c r="H9" s="52"/>
      <c r="I9" s="52"/>
      <c r="J9" s="52"/>
    </row>
    <row r="10" spans="1:10" ht="12.75">
      <c r="A10" s="57" t="s">
        <v>17</v>
      </c>
      <c r="B10" s="57"/>
      <c r="C10" s="43"/>
      <c r="D10" s="43"/>
      <c r="E10" s="43"/>
      <c r="F10" s="43"/>
      <c r="G10" s="53"/>
      <c r="H10" s="53"/>
      <c r="I10" s="53"/>
      <c r="J10" s="54"/>
    </row>
    <row r="12" ht="12.75">
      <c r="H12" s="45" t="s">
        <v>52</v>
      </c>
    </row>
    <row r="13" spans="2:10" ht="12.75">
      <c r="B13" s="46" t="s">
        <v>18</v>
      </c>
      <c r="E13" s="47" t="s">
        <v>21</v>
      </c>
      <c r="F13" s="48"/>
      <c r="H13" s="45" t="s">
        <v>22</v>
      </c>
      <c r="J13" s="48"/>
    </row>
    <row r="17" spans="2:10" ht="12.75">
      <c r="B17" s="60" t="s">
        <v>26</v>
      </c>
      <c r="E17" s="61" t="s">
        <v>26</v>
      </c>
      <c r="F17" s="48"/>
      <c r="H17" s="45" t="s">
        <v>53</v>
      </c>
      <c r="J17" s="48"/>
    </row>
  </sheetData>
  <printOptions/>
  <pageMargins left="0.75" right="0.75" top="1" bottom="1" header="0.5" footer="0.5"/>
  <pageSetup horizontalDpi="300" verticalDpi="300" orientation="portrait" paperSize="2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showZeros="0" tabSelected="1" workbookViewId="0" topLeftCell="A1">
      <selection activeCell="E12" sqref="E12"/>
    </sheetView>
  </sheetViews>
  <sheetFormatPr defaultColWidth="9.140625" defaultRowHeight="12.75"/>
  <cols>
    <col min="1" max="2" width="8.7109375" style="3" customWidth="1"/>
    <col min="3" max="3" width="9.28125" style="3" customWidth="1"/>
    <col min="4" max="4" width="9.00390625" style="3" customWidth="1"/>
    <col min="5" max="5" width="45.7109375" style="3" customWidth="1"/>
    <col min="6" max="6" width="8.7109375" style="3" customWidth="1"/>
    <col min="7" max="7" width="14.57421875" style="35" customWidth="1"/>
    <col min="8" max="8" width="14.421875" style="35" customWidth="1"/>
    <col min="9" max="9" width="14.8515625" style="35" customWidth="1"/>
    <col min="10" max="10" width="7.28125" style="3" customWidth="1"/>
    <col min="11" max="255" width="9.140625" style="3" customWidth="1"/>
    <col min="256" max="16384" width="9.140625" style="49" customWidth="1"/>
  </cols>
  <sheetData>
    <row r="1" spans="1:10" ht="12.75">
      <c r="A1" s="1" t="s">
        <v>56</v>
      </c>
      <c r="B1" s="1"/>
      <c r="C1" s="1"/>
      <c r="D1" s="1"/>
      <c r="E1" s="1"/>
      <c r="F1" s="1"/>
      <c r="G1" s="2" t="s">
        <v>6</v>
      </c>
      <c r="H1" s="2"/>
      <c r="I1" s="2"/>
      <c r="J1" s="1"/>
    </row>
    <row r="2" spans="1:10" ht="12.75">
      <c r="A2" s="1" t="s">
        <v>57</v>
      </c>
      <c r="B2" s="1"/>
      <c r="C2" s="1"/>
      <c r="D2" s="1"/>
      <c r="E2" s="1"/>
      <c r="F2" s="1"/>
      <c r="G2" s="2" t="s">
        <v>23</v>
      </c>
      <c r="H2" s="2"/>
      <c r="I2" s="2"/>
      <c r="J2" s="1"/>
    </row>
    <row r="3" spans="1:10" ht="12.75">
      <c r="A3" s="4" t="s">
        <v>58</v>
      </c>
      <c r="B3" s="5"/>
      <c r="C3" s="5"/>
      <c r="D3" s="5"/>
      <c r="E3" s="6"/>
      <c r="F3" s="6"/>
      <c r="G3" s="2" t="s">
        <v>24</v>
      </c>
      <c r="H3" s="2"/>
      <c r="I3" s="2"/>
      <c r="J3" s="6"/>
    </row>
    <row r="4" spans="1:10" ht="12.75">
      <c r="A4" s="7" t="s">
        <v>10</v>
      </c>
      <c r="B4" s="8"/>
      <c r="C4" s="8"/>
      <c r="D4" s="9"/>
      <c r="E4" s="7"/>
      <c r="F4" s="7"/>
      <c r="G4" s="10"/>
      <c r="H4" s="10"/>
      <c r="I4" s="10"/>
      <c r="J4" s="7"/>
    </row>
    <row r="5" spans="1:10" ht="12.75" hidden="1">
      <c r="A5" s="7"/>
      <c r="B5" s="8"/>
      <c r="C5" s="8"/>
      <c r="D5" s="9"/>
      <c r="E5" s="7"/>
      <c r="F5" s="7"/>
      <c r="G5" s="10"/>
      <c r="H5" s="10"/>
      <c r="I5" s="10"/>
      <c r="J5" s="7"/>
    </row>
    <row r="6" spans="1:10" ht="12.75">
      <c r="A6" s="11" t="s">
        <v>54</v>
      </c>
      <c r="B6" s="8"/>
      <c r="C6" s="8"/>
      <c r="D6" s="9"/>
      <c r="E6" s="7"/>
      <c r="F6" s="7"/>
      <c r="G6" s="10"/>
      <c r="H6" s="10"/>
      <c r="I6" s="10"/>
      <c r="J6" s="7"/>
    </row>
    <row r="7" spans="1:10" ht="12.75">
      <c r="A7" s="12" t="s">
        <v>55</v>
      </c>
      <c r="B7" s="11"/>
      <c r="C7" s="11"/>
      <c r="D7" s="13"/>
      <c r="E7" s="14"/>
      <c r="F7" s="14"/>
      <c r="G7" s="15"/>
      <c r="H7" s="15"/>
      <c r="I7" s="15"/>
      <c r="J7" s="14"/>
    </row>
    <row r="8" spans="1:10" ht="12.75">
      <c r="A8" s="16"/>
      <c r="D8" s="16"/>
      <c r="E8" s="17"/>
      <c r="F8" s="17"/>
      <c r="G8" s="18"/>
      <c r="H8" s="18"/>
      <c r="I8" s="18"/>
      <c r="J8" s="17"/>
    </row>
    <row r="9" spans="1:10" ht="12.75">
      <c r="A9" s="19" t="s">
        <v>13</v>
      </c>
      <c r="B9" s="20" t="s">
        <v>13</v>
      </c>
      <c r="C9" s="21" t="s">
        <v>8</v>
      </c>
      <c r="D9" s="22"/>
      <c r="E9" s="20" t="s">
        <v>3</v>
      </c>
      <c r="F9" s="20" t="s">
        <v>14</v>
      </c>
      <c r="G9" s="23" t="s">
        <v>7</v>
      </c>
      <c r="H9" s="23"/>
      <c r="I9" s="23"/>
      <c r="J9" s="20" t="s">
        <v>2</v>
      </c>
    </row>
    <row r="10" spans="1:10" ht="25.5">
      <c r="A10" s="24" t="s">
        <v>5</v>
      </c>
      <c r="B10" s="25" t="s">
        <v>9</v>
      </c>
      <c r="C10" s="26" t="s">
        <v>0</v>
      </c>
      <c r="D10" s="27" t="s">
        <v>1</v>
      </c>
      <c r="E10" s="28"/>
      <c r="F10" s="28" t="s">
        <v>11</v>
      </c>
      <c r="G10" s="29" t="s">
        <v>0</v>
      </c>
      <c r="H10" s="29" t="s">
        <v>1</v>
      </c>
      <c r="I10" s="29" t="s">
        <v>4</v>
      </c>
      <c r="J10" s="28" t="s">
        <v>15</v>
      </c>
    </row>
    <row r="11" spans="1:10" ht="12.75">
      <c r="A11" s="30"/>
      <c r="B11" s="30"/>
      <c r="C11" s="30"/>
      <c r="D11" s="31"/>
      <c r="E11" s="32" t="s">
        <v>12</v>
      </c>
      <c r="F11" s="32"/>
      <c r="G11" s="33">
        <v>0</v>
      </c>
      <c r="H11" s="33">
        <v>0</v>
      </c>
      <c r="I11" s="34">
        <v>10000000</v>
      </c>
      <c r="J11" s="32"/>
    </row>
    <row r="12" spans="1:10" ht="12.75">
      <c r="A12" s="55">
        <v>44562</v>
      </c>
      <c r="B12" s="55">
        <v>44562</v>
      </c>
      <c r="C12" s="58" t="s">
        <v>25</v>
      </c>
      <c r="D12" s="58" t="s">
        <v>26</v>
      </c>
      <c r="E12" s="59" t="s">
        <v>27</v>
      </c>
      <c r="F12" s="59" t="s">
        <v>28</v>
      </c>
      <c r="G12" s="50">
        <v>1000000</v>
      </c>
      <c r="H12" s="50">
        <v>0</v>
      </c>
      <c r="I12" s="50">
        <f aca="true" t="shared" si="0" ref="I12:I25">I11+G12-H12</f>
        <v>11000000</v>
      </c>
      <c r="J12" s="51"/>
    </row>
    <row r="13" spans="1:10" ht="12.75">
      <c r="A13" s="55">
        <v>44562</v>
      </c>
      <c r="B13" s="55">
        <v>44562</v>
      </c>
      <c r="C13" s="58" t="s">
        <v>29</v>
      </c>
      <c r="D13" s="58" t="s">
        <v>26</v>
      </c>
      <c r="E13" s="59" t="s">
        <v>30</v>
      </c>
      <c r="F13" s="59" t="s">
        <v>28</v>
      </c>
      <c r="G13" s="50">
        <v>200000</v>
      </c>
      <c r="H13" s="50">
        <v>0</v>
      </c>
      <c r="I13" s="50">
        <f t="shared" si="0"/>
        <v>11200000</v>
      </c>
      <c r="J13" s="51"/>
    </row>
    <row r="14" spans="1:10" ht="12.75">
      <c r="A14" s="55">
        <v>44562</v>
      </c>
      <c r="B14" s="55">
        <v>44562</v>
      </c>
      <c r="C14" s="58" t="s">
        <v>26</v>
      </c>
      <c r="D14" s="58" t="s">
        <v>25</v>
      </c>
      <c r="E14" s="59" t="s">
        <v>31</v>
      </c>
      <c r="F14" s="59" t="s">
        <v>32</v>
      </c>
      <c r="G14" s="50">
        <v>0</v>
      </c>
      <c r="H14" s="50">
        <v>19804</v>
      </c>
      <c r="I14" s="50">
        <f t="shared" si="0"/>
        <v>11180196</v>
      </c>
      <c r="J14" s="51"/>
    </row>
    <row r="15" spans="1:10" ht="12.75">
      <c r="A15" s="55">
        <v>44562</v>
      </c>
      <c r="B15" s="55">
        <v>44562</v>
      </c>
      <c r="C15" s="58" t="s">
        <v>26</v>
      </c>
      <c r="D15" s="58" t="s">
        <v>25</v>
      </c>
      <c r="E15" s="59" t="s">
        <v>33</v>
      </c>
      <c r="F15" s="59" t="s">
        <v>34</v>
      </c>
      <c r="G15" s="50">
        <v>0</v>
      </c>
      <c r="H15" s="50">
        <v>1000</v>
      </c>
      <c r="I15" s="50">
        <f t="shared" si="0"/>
        <v>11179196</v>
      </c>
      <c r="J15" s="51"/>
    </row>
    <row r="16" spans="1:10" ht="12.75">
      <c r="A16" s="55">
        <v>44563</v>
      </c>
      <c r="B16" s="55">
        <v>44563</v>
      </c>
      <c r="C16" s="58" t="s">
        <v>26</v>
      </c>
      <c r="D16" s="58" t="s">
        <v>25</v>
      </c>
      <c r="E16" s="59" t="s">
        <v>35</v>
      </c>
      <c r="F16" s="59" t="s">
        <v>32</v>
      </c>
      <c r="G16" s="50">
        <v>0</v>
      </c>
      <c r="H16" s="50">
        <v>990196</v>
      </c>
      <c r="I16" s="50">
        <f t="shared" si="0"/>
        <v>10189000</v>
      </c>
      <c r="J16" s="51"/>
    </row>
    <row r="17" spans="1:10" ht="12.75">
      <c r="A17" s="55">
        <v>44563</v>
      </c>
      <c r="B17" s="55">
        <v>44563</v>
      </c>
      <c r="C17" s="58" t="s">
        <v>26</v>
      </c>
      <c r="D17" s="58" t="s">
        <v>25</v>
      </c>
      <c r="E17" s="59" t="s">
        <v>36</v>
      </c>
      <c r="F17" s="59" t="s">
        <v>34</v>
      </c>
      <c r="G17" s="50">
        <v>0</v>
      </c>
      <c r="H17" s="50">
        <v>50000</v>
      </c>
      <c r="I17" s="50">
        <f t="shared" si="0"/>
        <v>10139000</v>
      </c>
      <c r="J17" s="51"/>
    </row>
    <row r="18" spans="1:10" ht="12.75">
      <c r="A18" s="55">
        <v>44576</v>
      </c>
      <c r="B18" s="55">
        <v>44576</v>
      </c>
      <c r="C18" s="58" t="s">
        <v>26</v>
      </c>
      <c r="D18" s="58" t="s">
        <v>29</v>
      </c>
      <c r="E18" s="59" t="s">
        <v>37</v>
      </c>
      <c r="F18" s="59" t="s">
        <v>32</v>
      </c>
      <c r="G18" s="50">
        <v>0</v>
      </c>
      <c r="H18" s="50">
        <v>400000</v>
      </c>
      <c r="I18" s="50">
        <f t="shared" si="0"/>
        <v>9739000</v>
      </c>
      <c r="J18" s="51"/>
    </row>
    <row r="19" spans="1:10" ht="12.75">
      <c r="A19" s="55">
        <v>44581</v>
      </c>
      <c r="B19" s="55">
        <v>44581</v>
      </c>
      <c r="C19" s="58" t="s">
        <v>38</v>
      </c>
      <c r="D19" s="58" t="s">
        <v>26</v>
      </c>
      <c r="E19" s="59" t="s">
        <v>39</v>
      </c>
      <c r="F19" s="59" t="s">
        <v>40</v>
      </c>
      <c r="G19" s="50">
        <v>10000000</v>
      </c>
      <c r="H19" s="50">
        <v>0</v>
      </c>
      <c r="I19" s="50">
        <f t="shared" si="0"/>
        <v>19739000</v>
      </c>
      <c r="J19" s="51"/>
    </row>
    <row r="20" spans="1:10" ht="12.75">
      <c r="A20" s="55">
        <v>44592</v>
      </c>
      <c r="B20" s="55">
        <v>44592</v>
      </c>
      <c r="C20" s="58" t="s">
        <v>41</v>
      </c>
      <c r="D20" s="58" t="s">
        <v>26</v>
      </c>
      <c r="E20" s="59" t="s">
        <v>42</v>
      </c>
      <c r="F20" s="59" t="s">
        <v>28</v>
      </c>
      <c r="G20" s="50">
        <v>23500000</v>
      </c>
      <c r="H20" s="50">
        <v>0</v>
      </c>
      <c r="I20" s="50">
        <f t="shared" si="0"/>
        <v>43239000</v>
      </c>
      <c r="J20" s="51"/>
    </row>
    <row r="21" spans="1:10" ht="12.75">
      <c r="A21" s="55">
        <v>44592</v>
      </c>
      <c r="B21" s="55">
        <v>44592</v>
      </c>
      <c r="C21" s="58" t="s">
        <v>41</v>
      </c>
      <c r="D21" s="58" t="s">
        <v>26</v>
      </c>
      <c r="E21" s="59" t="s">
        <v>43</v>
      </c>
      <c r="F21" s="59" t="s">
        <v>44</v>
      </c>
      <c r="G21" s="50">
        <v>2350000</v>
      </c>
      <c r="H21" s="50">
        <v>0</v>
      </c>
      <c r="I21" s="50">
        <f t="shared" si="0"/>
        <v>45589000</v>
      </c>
      <c r="J21" s="51"/>
    </row>
    <row r="22" spans="1:10" ht="12.75">
      <c r="A22" s="55">
        <v>44592</v>
      </c>
      <c r="B22" s="55">
        <v>44592</v>
      </c>
      <c r="C22" s="58" t="s">
        <v>26</v>
      </c>
      <c r="D22" s="58" t="s">
        <v>38</v>
      </c>
      <c r="E22" s="59" t="s">
        <v>45</v>
      </c>
      <c r="F22" s="59" t="s">
        <v>46</v>
      </c>
      <c r="G22" s="50">
        <v>0</v>
      </c>
      <c r="H22" s="50">
        <v>500000</v>
      </c>
      <c r="I22" s="50">
        <f t="shared" si="0"/>
        <v>45089000</v>
      </c>
      <c r="J22" s="51"/>
    </row>
    <row r="23" spans="1:10" ht="12.75">
      <c r="A23" s="55">
        <v>44592</v>
      </c>
      <c r="B23" s="55">
        <v>44592</v>
      </c>
      <c r="C23" s="58" t="s">
        <v>26</v>
      </c>
      <c r="D23" s="58" t="s">
        <v>41</v>
      </c>
      <c r="E23" s="59" t="s">
        <v>47</v>
      </c>
      <c r="F23" s="59" t="s">
        <v>48</v>
      </c>
      <c r="G23" s="50">
        <v>0</v>
      </c>
      <c r="H23" s="50">
        <v>1500000</v>
      </c>
      <c r="I23" s="50">
        <f t="shared" si="0"/>
        <v>43589000</v>
      </c>
      <c r="J23" s="51"/>
    </row>
    <row r="24" spans="1:10" ht="12.75">
      <c r="A24" s="55">
        <v>44592</v>
      </c>
      <c r="B24" s="55">
        <v>44592</v>
      </c>
      <c r="C24" s="58" t="s">
        <v>26</v>
      </c>
      <c r="D24" s="58" t="s">
        <v>49</v>
      </c>
      <c r="E24" s="59" t="s">
        <v>50</v>
      </c>
      <c r="F24" s="59" t="s">
        <v>32</v>
      </c>
      <c r="G24" s="50">
        <v>0</v>
      </c>
      <c r="H24" s="50">
        <v>16500000</v>
      </c>
      <c r="I24" s="50">
        <f t="shared" si="0"/>
        <v>27089000</v>
      </c>
      <c r="J24" s="51"/>
    </row>
    <row r="25" spans="1:10" ht="12.75">
      <c r="A25" s="55">
        <v>44592</v>
      </c>
      <c r="B25" s="55">
        <v>44592</v>
      </c>
      <c r="C25" s="58" t="s">
        <v>26</v>
      </c>
      <c r="D25" s="58" t="s">
        <v>49</v>
      </c>
      <c r="E25" s="59" t="s">
        <v>51</v>
      </c>
      <c r="F25" s="59" t="s">
        <v>34</v>
      </c>
      <c r="G25" s="50">
        <v>0</v>
      </c>
      <c r="H25" s="50">
        <v>1650000</v>
      </c>
      <c r="I25" s="50">
        <f t="shared" si="0"/>
        <v>25439000</v>
      </c>
      <c r="J25" s="51"/>
    </row>
    <row r="26" spans="1:10" ht="12.75">
      <c r="A26" s="57" t="s">
        <v>17</v>
      </c>
      <c r="B26" s="57"/>
      <c r="C26" s="43"/>
      <c r="D26" s="43"/>
      <c r="E26" s="43"/>
      <c r="F26" s="43"/>
      <c r="G26" s="53">
        <f>SUM(G10:G25)</f>
        <v>37050000</v>
      </c>
      <c r="H26" s="53">
        <f>SUM(H10:H25)</f>
        <v>21611000</v>
      </c>
      <c r="I26" s="53"/>
      <c r="J26" s="54"/>
    </row>
    <row r="27" spans="1:10" ht="12.75">
      <c r="A27" s="16"/>
      <c r="B27" s="16"/>
      <c r="F27" s="44"/>
      <c r="H27" s="45" t="s">
        <v>52</v>
      </c>
      <c r="J27" s="44"/>
    </row>
    <row r="28" spans="1:10" ht="12.75">
      <c r="A28" s="16"/>
      <c r="B28" s="46" t="s">
        <v>18</v>
      </c>
      <c r="E28" s="47" t="s">
        <v>21</v>
      </c>
      <c r="F28" s="48"/>
      <c r="H28" s="45" t="s">
        <v>22</v>
      </c>
      <c r="J28" s="48"/>
    </row>
    <row r="29" spans="1:10" ht="12.75">
      <c r="A29" s="16"/>
      <c r="B29" s="16"/>
      <c r="F29" s="44"/>
      <c r="J29" s="44"/>
    </row>
    <row r="30" spans="1:10" ht="12.75">
      <c r="A30" s="16"/>
      <c r="B30" s="16"/>
      <c r="F30" s="44"/>
      <c r="J30" s="44"/>
    </row>
    <row r="31" spans="1:10" ht="12.75">
      <c r="A31" s="16"/>
      <c r="B31" s="16"/>
      <c r="F31" s="44"/>
      <c r="J31" s="44"/>
    </row>
    <row r="32" spans="1:10" ht="12.75">
      <c r="A32" s="16"/>
      <c r="B32" s="60" t="s">
        <v>26</v>
      </c>
      <c r="E32" s="61" t="s">
        <v>26</v>
      </c>
      <c r="F32" s="48"/>
      <c r="H32" s="45" t="s">
        <v>53</v>
      </c>
      <c r="J32" s="48"/>
    </row>
  </sheetData>
  <printOptions/>
  <pageMargins left="0.28" right="0.19" top="0.43" bottom="0.32" header="0.21" footer="0.3"/>
  <pageSetup horizontalDpi="300" verticalDpi="300" orientation="landscape" paperSize="9" r:id="rId1"/>
  <headerFooter alignWithMargins="0">
    <oddHeader>&amp;R&amp;P/&amp;N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 VAN NHAT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LONG NHAT</dc:creator>
  <cp:keywords/>
  <dc:description/>
  <cp:lastModifiedBy>admin</cp:lastModifiedBy>
  <cp:lastPrinted>2006-02-02T05:34:27Z</cp:lastPrinted>
  <dcterms:created xsi:type="dcterms:W3CDTF">2005-07-18T02:22:23Z</dcterms:created>
  <dcterms:modified xsi:type="dcterms:W3CDTF">2022-04-20T07:46:00Z</dcterms:modified>
  <cp:category/>
  <cp:version/>
  <cp:contentType/>
  <cp:contentStatus/>
</cp:coreProperties>
</file>